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7" i="1"/>
  <c r="I6" i="1"/>
  <c r="G10" i="1" l="1"/>
  <c r="G6" i="1"/>
  <c r="G8" i="1"/>
  <c r="G7" i="1"/>
  <c r="G9" i="1"/>
  <c r="E10" i="1"/>
  <c r="E6" i="1"/>
  <c r="E8" i="1"/>
  <c r="E7" i="1"/>
  <c r="E9" i="1"/>
  <c r="C10" i="1"/>
  <c r="C6" i="1"/>
  <c r="C8" i="1"/>
  <c r="J8" i="1" s="1"/>
  <c r="C7" i="1"/>
  <c r="J7" i="1" s="1"/>
  <c r="C9" i="1"/>
  <c r="J10" i="1" l="1"/>
  <c r="J6" i="1"/>
  <c r="J9" i="1"/>
</calcChain>
</file>

<file path=xl/sharedStrings.xml><?xml version="1.0" encoding="utf-8"?>
<sst xmlns="http://schemas.openxmlformats.org/spreadsheetml/2006/main" count="40" uniqueCount="36">
  <si>
    <t>Adı Soyadı</t>
  </si>
  <si>
    <t>ALES</t>
  </si>
  <si>
    <t>Dil Puanı</t>
  </si>
  <si>
    <t>Büşra YILDIRIM</t>
  </si>
  <si>
    <t>Bayram ÜNCE</t>
  </si>
  <si>
    <t>Kenan ECEOĞLU</t>
  </si>
  <si>
    <t>Yakup AKYÜREK</t>
  </si>
  <si>
    <t>Yusuf YIKMAZ</t>
  </si>
  <si>
    <t>İlan No: 1003024</t>
  </si>
  <si>
    <t>İlan Tarihi: 26.12.2016</t>
  </si>
  <si>
    <t>Son Başvuru Tarihi: 09.01.2017</t>
  </si>
  <si>
    <t>Sınav Tarihi: 13.01.2017</t>
  </si>
  <si>
    <t>Sonuç</t>
  </si>
  <si>
    <t>Mez. Notu %30</t>
  </si>
  <si>
    <t>ALES %30</t>
  </si>
  <si>
    <t>Dil Puanı %10</t>
  </si>
  <si>
    <t>Değerlendirme Sonucu</t>
  </si>
  <si>
    <t>Giriş Sınavı</t>
  </si>
  <si>
    <t>Girmedi</t>
  </si>
  <si>
    <t>Giriş Sınavı %30</t>
  </si>
  <si>
    <t>Kazandı Asil</t>
  </si>
  <si>
    <t>Başarısız</t>
  </si>
  <si>
    <t>Ön Değ. Tarihi: 11.01.2017</t>
  </si>
  <si>
    <t>Mez. Notu</t>
  </si>
  <si>
    <t>ÇOMÜ İLAHİYAT FAKÜLTESİ İSLAM TARİHİ ANABİLİM DALI ARAŞTIRMA GÖREVLİSİ ALIMI DEĞERLENDİRME SONUÇLARI</t>
  </si>
  <si>
    <t>Sütun1</t>
  </si>
  <si>
    <t>Sütun2</t>
  </si>
  <si>
    <t>Sütun3</t>
  </si>
  <si>
    <t>Sütun4</t>
  </si>
  <si>
    <t>Sütun5</t>
  </si>
  <si>
    <t>Sütun6</t>
  </si>
  <si>
    <t>Sütun7</t>
  </si>
  <si>
    <t>Sütun8</t>
  </si>
  <si>
    <t>Sütun9</t>
  </si>
  <si>
    <t>Sütun10</t>
  </si>
  <si>
    <t>Sütun11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</si>
</sst>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/>
    <xf numFmtId="0" fontId="0" fillId="0" borderId="0" xfId="0" applyAlignment="1"/>
  </cellXfs>
  <cellStyles count="1">
    <cellStyle name="Normal" xfId="0" builtinId="0"/>
  </cellStyles>
  <dxfs count="11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1:K11" totalsRowShown="0" dataDxfId="10">
  <autoFilter ref="A1:K11"/>
  <tableColumns count="11">
    <tableColumn id="1" name="Sütun1"/>
    <tableColumn id="2" name="Sütun2" dataDxfId="9"/>
    <tableColumn id="3" name="Sütun3" dataDxfId="8"/>
    <tableColumn id="4" name="Sütun4" dataDxfId="7"/>
    <tableColumn id="5" name="Sütun5" dataDxfId="6"/>
    <tableColumn id="6" name="Sütun6" dataDxfId="5"/>
    <tableColumn id="7" name="Sütun7" dataDxfId="4"/>
    <tableColumn id="8" name="Sütun8" dataDxfId="3"/>
    <tableColumn id="9" name="Sütun9" dataDxfId="2"/>
    <tableColumn id="10" name="Sütun10" dataDxfId="1"/>
    <tableColumn id="11" name="Sütun11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tabSelected="1" workbookViewId="0">
      <selection activeCell="V5" sqref="V5"/>
    </sheetView>
  </sheetViews>
  <sheetFormatPr defaultRowHeight="15" x14ac:dyDescent="0.25"/>
  <cols>
    <col min="1" max="1" width="15" customWidth="1"/>
    <col min="2" max="2" width="10.28515625" customWidth="1"/>
    <col min="3" max="3" width="13.42578125" customWidth="1"/>
    <col min="4" max="4" width="9.28515625" customWidth="1"/>
    <col min="5" max="5" width="10" customWidth="1"/>
    <col min="6" max="6" width="9.28515625" customWidth="1"/>
    <col min="7" max="8" width="12.140625" customWidth="1"/>
    <col min="9" max="9" width="14" customWidth="1"/>
    <col min="10" max="10" width="22.5703125" customWidth="1"/>
    <col min="11" max="11" width="20.85546875" customWidth="1"/>
    <col min="12" max="12" width="0.140625" customWidth="1"/>
    <col min="13" max="24" width="9.140625" hidden="1" customWidth="1"/>
  </cols>
  <sheetData>
    <row r="1" spans="1:13" ht="28.5" customHeight="1" x14ac:dyDescent="0.25">
      <c r="A1" s="3" t="s">
        <v>25</v>
      </c>
      <c r="B1" s="2" t="s">
        <v>26</v>
      </c>
      <c r="C1" s="2" t="s">
        <v>27</v>
      </c>
      <c r="D1" s="2" t="s">
        <v>28</v>
      </c>
      <c r="E1" s="2" t="s">
        <v>29</v>
      </c>
      <c r="F1" s="2" t="s">
        <v>30</v>
      </c>
      <c r="G1" s="2" t="s">
        <v>31</v>
      </c>
      <c r="H1" s="2" t="s">
        <v>32</v>
      </c>
      <c r="I1" s="2" t="s">
        <v>33</v>
      </c>
      <c r="J1" s="2" t="s">
        <v>34</v>
      </c>
      <c r="K1" s="2" t="s">
        <v>35</v>
      </c>
      <c r="L1" s="2"/>
      <c r="M1" s="2"/>
    </row>
    <row r="2" spans="1:13" ht="30" customHeight="1" x14ac:dyDescent="0.25">
      <c r="A2" s="3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x14ac:dyDescent="0.25">
      <c r="A3" t="s">
        <v>8</v>
      </c>
      <c r="B3" t="s">
        <v>9</v>
      </c>
      <c r="E3" t="s">
        <v>10</v>
      </c>
      <c r="J3" t="s">
        <v>22</v>
      </c>
      <c r="K3" t="s">
        <v>11</v>
      </c>
    </row>
    <row r="5" spans="1:13" x14ac:dyDescent="0.25">
      <c r="A5" s="1" t="s">
        <v>0</v>
      </c>
      <c r="B5" s="4" t="s">
        <v>23</v>
      </c>
      <c r="C5" s="4" t="s">
        <v>13</v>
      </c>
      <c r="D5" s="4" t="s">
        <v>1</v>
      </c>
      <c r="E5" s="4" t="s">
        <v>14</v>
      </c>
      <c r="F5" s="4" t="s">
        <v>2</v>
      </c>
      <c r="G5" s="4" t="s">
        <v>15</v>
      </c>
      <c r="H5" s="4" t="s">
        <v>17</v>
      </c>
      <c r="I5" s="4" t="s">
        <v>19</v>
      </c>
      <c r="J5" s="4" t="s">
        <v>16</v>
      </c>
      <c r="K5" s="4" t="s">
        <v>12</v>
      </c>
    </row>
    <row r="6" spans="1:13" x14ac:dyDescent="0.25">
      <c r="A6" t="s">
        <v>3</v>
      </c>
      <c r="B6" s="5">
        <v>82.26</v>
      </c>
      <c r="C6" s="5">
        <f>(B6/100)*30</f>
        <v>24.678000000000001</v>
      </c>
      <c r="D6" s="5">
        <v>87.32</v>
      </c>
      <c r="E6" s="5">
        <f>(D6/100)*30</f>
        <v>26.195999999999998</v>
      </c>
      <c r="F6" s="5">
        <v>57.5</v>
      </c>
      <c r="G6" s="5">
        <f>(F6/100)*10</f>
        <v>5.75</v>
      </c>
      <c r="H6" s="5">
        <v>73</v>
      </c>
      <c r="I6" s="5">
        <f>(H6/100)*30</f>
        <v>21.9</v>
      </c>
      <c r="J6" s="5">
        <f>(C6+E6+G6+I6)</f>
        <v>78.524000000000001</v>
      </c>
      <c r="K6" s="5" t="s">
        <v>20</v>
      </c>
    </row>
    <row r="7" spans="1:13" x14ac:dyDescent="0.25">
      <c r="A7" t="s">
        <v>6</v>
      </c>
      <c r="B7" s="5">
        <v>86.3</v>
      </c>
      <c r="C7" s="5">
        <f>(B7/100)*30</f>
        <v>25.89</v>
      </c>
      <c r="D7" s="5">
        <v>79.94</v>
      </c>
      <c r="E7" s="5">
        <f>(D7/100)*30</f>
        <v>23.981999999999999</v>
      </c>
      <c r="F7" s="5">
        <v>53.75</v>
      </c>
      <c r="G7" s="5">
        <f>(F7/100)*10</f>
        <v>5.375</v>
      </c>
      <c r="H7" s="5">
        <v>58</v>
      </c>
      <c r="I7" s="5">
        <f>(H7/100)*30</f>
        <v>17.399999999999999</v>
      </c>
      <c r="J7" s="5">
        <f>(C7+E7+G7+I7)</f>
        <v>72.646999999999991</v>
      </c>
      <c r="K7" s="5" t="s">
        <v>21</v>
      </c>
    </row>
    <row r="8" spans="1:13" x14ac:dyDescent="0.25">
      <c r="A8" t="s">
        <v>5</v>
      </c>
      <c r="B8" s="5">
        <v>80.86</v>
      </c>
      <c r="C8" s="5">
        <f>(B8/100)*30</f>
        <v>24.257999999999999</v>
      </c>
      <c r="D8" s="5">
        <v>86.35</v>
      </c>
      <c r="E8" s="5">
        <f>(D8/100)*30</f>
        <v>25.904999999999998</v>
      </c>
      <c r="F8" s="5">
        <v>53.75</v>
      </c>
      <c r="G8" s="5">
        <f>(F8/100)*10</f>
        <v>5.375</v>
      </c>
      <c r="H8" s="5">
        <v>52</v>
      </c>
      <c r="I8" s="5">
        <f>(H8/100)*30</f>
        <v>15.600000000000001</v>
      </c>
      <c r="J8" s="5">
        <f>(C8+E8+G8+I8)</f>
        <v>71.138000000000005</v>
      </c>
      <c r="K8" s="5" t="s">
        <v>21</v>
      </c>
    </row>
    <row r="9" spans="1:13" x14ac:dyDescent="0.25">
      <c r="A9" t="s">
        <v>7</v>
      </c>
      <c r="B9" s="5">
        <v>79.2</v>
      </c>
      <c r="C9" s="5">
        <f>(B9/100)*30</f>
        <v>23.76</v>
      </c>
      <c r="D9" s="5">
        <v>87.66</v>
      </c>
      <c r="E9" s="5">
        <f>(D9/100)*30</f>
        <v>26.297999999999998</v>
      </c>
      <c r="F9" s="5">
        <v>75</v>
      </c>
      <c r="G9" s="5">
        <f>(F9/100)*10</f>
        <v>7.5</v>
      </c>
      <c r="H9" s="5" t="s">
        <v>18</v>
      </c>
      <c r="I9" s="5"/>
      <c r="J9" s="5">
        <f>(C9+E9+G9)</f>
        <v>57.558</v>
      </c>
      <c r="K9" s="5" t="s">
        <v>18</v>
      </c>
    </row>
    <row r="10" spans="1:13" x14ac:dyDescent="0.25">
      <c r="A10" t="s">
        <v>4</v>
      </c>
      <c r="B10" s="5">
        <v>79.7</v>
      </c>
      <c r="C10" s="5">
        <f>(B10/100)*30</f>
        <v>23.91</v>
      </c>
      <c r="D10" s="5">
        <v>86.35</v>
      </c>
      <c r="E10" s="5">
        <f>(D10/100)*30</f>
        <v>25.904999999999998</v>
      </c>
      <c r="F10" s="5">
        <v>70</v>
      </c>
      <c r="G10" s="5">
        <f>(F10/100)*10</f>
        <v>7</v>
      </c>
      <c r="H10" s="5" t="s">
        <v>18</v>
      </c>
      <c r="I10" s="5"/>
      <c r="J10" s="5">
        <f>(C10+E10+G10)</f>
        <v>56.814999999999998</v>
      </c>
      <c r="K10" s="5" t="s">
        <v>18</v>
      </c>
    </row>
    <row r="11" spans="1:13" x14ac:dyDescent="0.25">
      <c r="D11" s="7"/>
      <c r="E11" s="7"/>
    </row>
    <row r="12" spans="1:13" x14ac:dyDescent="0.25">
      <c r="D12" s="8"/>
      <c r="E12" s="8"/>
      <c r="F12" s="8"/>
    </row>
    <row r="13" spans="1:13" x14ac:dyDescent="0.25">
      <c r="D13" s="8"/>
      <c r="E13" s="8"/>
    </row>
    <row r="14" spans="1:13" x14ac:dyDescent="0.25">
      <c r="D14" s="8"/>
      <c r="E14" s="8"/>
    </row>
    <row r="15" spans="1:13" x14ac:dyDescent="0.25">
      <c r="D15" s="8"/>
      <c r="E15" s="8"/>
    </row>
    <row r="16" spans="1:13" x14ac:dyDescent="0.25">
      <c r="D16" s="6"/>
      <c r="E16" s="6"/>
    </row>
    <row r="17" spans="4:5" x14ac:dyDescent="0.25">
      <c r="D17" s="6"/>
      <c r="E17" s="6"/>
    </row>
    <row r="18" spans="4:5" x14ac:dyDescent="0.25">
      <c r="D18" s="8"/>
      <c r="E18" s="8"/>
    </row>
    <row r="19" spans="4:5" x14ac:dyDescent="0.25">
      <c r="D19" s="8"/>
      <c r="E19" s="8"/>
    </row>
    <row r="20" spans="4:5" x14ac:dyDescent="0.25">
      <c r="D20" s="8"/>
      <c r="E20" s="8"/>
    </row>
  </sheetData>
  <sortState ref="A6:K10">
    <sortCondition descending="1" ref="J5:J9"/>
  </sortState>
  <mergeCells count="7">
    <mergeCell ref="D18:E18"/>
    <mergeCell ref="D19:E19"/>
    <mergeCell ref="D20:E20"/>
    <mergeCell ref="D12:F12"/>
    <mergeCell ref="D13:E13"/>
    <mergeCell ref="D14:E14"/>
    <mergeCell ref="D15:E15"/>
  </mergeCells>
  <pageMargins left="0.25" right="0.25" top="0.75" bottom="0.75" header="0.3" footer="0.3"/>
  <pageSetup paperSize="9" scale="9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2017-01-16T14:46:49Z</dcterms:modified>
</cp:coreProperties>
</file>