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MSA\Google Drive One\GIDA MUHENDISLIGI\Ders Plan Nisan 2023\"/>
    </mc:Choice>
  </mc:AlternateContent>
  <xr:revisionPtr revIDLastSave="0" documentId="13_ncr:1_{C7A8F530-B34A-42F5-BFEB-628DDF4C0A2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Gıda" sheetId="1" r:id="rId1"/>
    <sheet name="Sayf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7" i="1" l="1"/>
  <c r="M67" i="1"/>
  <c r="N67" i="1"/>
  <c r="K67" i="1"/>
  <c r="C28" i="1"/>
  <c r="L12" i="1"/>
  <c r="M12" i="1"/>
  <c r="N12" i="1"/>
  <c r="K12" i="1"/>
  <c r="D13" i="1"/>
  <c r="E13" i="1"/>
  <c r="F13" i="1"/>
  <c r="C13" i="1"/>
  <c r="N66" i="1"/>
  <c r="M66" i="1"/>
  <c r="L66" i="1"/>
  <c r="K66" i="1"/>
  <c r="F60" i="1"/>
  <c r="E60" i="1"/>
  <c r="D60" i="1"/>
  <c r="C60" i="1"/>
  <c r="N43" i="1"/>
  <c r="M43" i="1"/>
  <c r="L43" i="1"/>
  <c r="K43" i="1"/>
  <c r="F43" i="1"/>
  <c r="E43" i="1"/>
  <c r="D43" i="1"/>
  <c r="C43" i="1"/>
  <c r="N27" i="1"/>
  <c r="M27" i="1"/>
  <c r="L27" i="1"/>
  <c r="K27" i="1"/>
  <c r="F28" i="1"/>
  <c r="E28" i="1"/>
  <c r="D28" i="1"/>
</calcChain>
</file>

<file path=xl/sharedStrings.xml><?xml version="1.0" encoding="utf-8"?>
<sst xmlns="http://schemas.openxmlformats.org/spreadsheetml/2006/main" count="354" uniqueCount="177">
  <si>
    <t>1. YARIYIL GÜZ YARIYILI</t>
  </si>
  <si>
    <t>T</t>
  </si>
  <si>
    <t>U</t>
  </si>
  <si>
    <t>K</t>
  </si>
  <si>
    <t>AKTS</t>
  </si>
  <si>
    <t>2. YARIYIL BAHAR YARIYILI</t>
  </si>
  <si>
    <t>Zorunlu</t>
  </si>
  <si>
    <t>Kimya</t>
  </si>
  <si>
    <t>Matematik II</t>
  </si>
  <si>
    <t>Matematik I</t>
  </si>
  <si>
    <t>Biyoloji</t>
  </si>
  <si>
    <t>Gıda Mühendisliğine Giriş</t>
  </si>
  <si>
    <t>Atatürk İlkeleri ve İnkılap Tarihi  I</t>
  </si>
  <si>
    <t>Atatürk İlkeleri ve Inkılap Tarihi II</t>
  </si>
  <si>
    <t>Türk Dili I</t>
  </si>
  <si>
    <t>Türk Dili II</t>
  </si>
  <si>
    <t>İngilizce I</t>
  </si>
  <si>
    <t>İngilizce II</t>
  </si>
  <si>
    <t>Seçmeli</t>
  </si>
  <si>
    <t>DÖNEM TOPLAM KREDİ</t>
  </si>
  <si>
    <t>3. YARIYIL GÜZ YARIYILI</t>
  </si>
  <si>
    <t>4. YARIYIL BAHAR YARIYILI</t>
  </si>
  <si>
    <t>Analitik Kimya</t>
  </si>
  <si>
    <t>Gıda Kimyası</t>
  </si>
  <si>
    <t>Gıda Mikrobiyolojisi</t>
  </si>
  <si>
    <t>Termodinamik</t>
  </si>
  <si>
    <t>Teknik Resim</t>
  </si>
  <si>
    <t>Akışkanlar Mekaniği</t>
  </si>
  <si>
    <t>Diferansiyel Denklemler</t>
  </si>
  <si>
    <t>İstatistiksel Yöntemler</t>
  </si>
  <si>
    <t>GM</t>
  </si>
  <si>
    <t>İşletme</t>
  </si>
  <si>
    <t>Ekonomi</t>
  </si>
  <si>
    <t>Beslenme</t>
  </si>
  <si>
    <t>Organik Kimya</t>
  </si>
  <si>
    <t>Kalite Yönetimi</t>
  </si>
  <si>
    <t>5. YARIYIL GÜZ YARIYILI</t>
  </si>
  <si>
    <t>6. YARIYIL BAHAR YARIYILI</t>
  </si>
  <si>
    <t>Gıda Müh. Tem. İşlemler I</t>
  </si>
  <si>
    <t>Gıda Müh. Tem. İşlemleri II</t>
  </si>
  <si>
    <t>Gıda Ambalajlama</t>
  </si>
  <si>
    <t>Gıdalarda Reaksiyon Kinetiği</t>
  </si>
  <si>
    <t>Gıda Kalite Kontrol Mevzuat</t>
  </si>
  <si>
    <t>Gıda Biyokimyası</t>
  </si>
  <si>
    <t>Enstrümental Analiz</t>
  </si>
  <si>
    <t>Gıda Katkı Maddeleri</t>
  </si>
  <si>
    <t>Özel Gıdalar</t>
  </si>
  <si>
    <t>Yeni Ürün Geliştirme</t>
  </si>
  <si>
    <t>Enzim Bilimi</t>
  </si>
  <si>
    <t>Gıda Biyoteknolojisi</t>
  </si>
  <si>
    <t>Moleküler Biyoloji</t>
  </si>
  <si>
    <t>Gıdaların Duyusal Değ.</t>
  </si>
  <si>
    <t>Gıda Güvenliği</t>
  </si>
  <si>
    <t>İstatistiksel Kalite Kontrolü</t>
  </si>
  <si>
    <t>Gıda Lojistiği</t>
  </si>
  <si>
    <t>7. YARIYIL GÜZ YARIYILI</t>
  </si>
  <si>
    <t>8. YARIYIL BAHAR YARIYILI</t>
  </si>
  <si>
    <t>Et Bilimi ve Teknolojisi</t>
  </si>
  <si>
    <t>Hububat Teknolojisi</t>
  </si>
  <si>
    <t>Süt Teknolojisi</t>
  </si>
  <si>
    <t>Yağ Teknolojisi</t>
  </si>
  <si>
    <t>Meyve Sebze İşleme Tekn.</t>
  </si>
  <si>
    <t>Proses Kontrol</t>
  </si>
  <si>
    <t>Gıda Yan Ürünleri</t>
  </si>
  <si>
    <t>Geleneksel Gıdalar</t>
  </si>
  <si>
    <t>Toksikoloji</t>
  </si>
  <si>
    <t>Tasarım</t>
  </si>
  <si>
    <t>Hazır yemek Teknolojisi</t>
  </si>
  <si>
    <t>Gıda ve Halk Sağlığı</t>
  </si>
  <si>
    <t>Gıdalarda Yeni Muhafaza Teknikleri</t>
  </si>
  <si>
    <t>TÜM YARIYILLAR GENEL TOPLAM</t>
  </si>
  <si>
    <t>Genel Fizik I</t>
  </si>
  <si>
    <t>Genel Fizik II</t>
  </si>
  <si>
    <t>Teknik İngilizce I</t>
  </si>
  <si>
    <t>Gıda Endüstri Makinaları</t>
  </si>
  <si>
    <t>Teknik İngilizce II</t>
  </si>
  <si>
    <t>Kanatlı Eti ve Ürünleri Teknolojisi</t>
  </si>
  <si>
    <t>GDM</t>
  </si>
  <si>
    <t>Laboratuvar Tekniği</t>
  </si>
  <si>
    <t>Süt Ürünleri Teknolojisi</t>
  </si>
  <si>
    <t>İş  Sağlığı ve Güvenliği I</t>
  </si>
  <si>
    <t>İş  Sağlığı ve Güvenliği II</t>
  </si>
  <si>
    <t>Girişimcilik</t>
  </si>
  <si>
    <t>Meslek Etiği ve Gıda Etiği</t>
  </si>
  <si>
    <t xml:space="preserve">Mühendislik Fakültesi Gıda Mühendisliği Bölümü Eğitim Öğretim Planı  (İntörn Mühendislik Eğitimi-A planı)               </t>
  </si>
  <si>
    <t>Kütle Enerji Denklikleri</t>
  </si>
  <si>
    <t xml:space="preserve">Isı Kütle Transferi </t>
  </si>
  <si>
    <t>Bitirme Tezi</t>
  </si>
  <si>
    <t>Gıda Müh. Temel İşlemler Laboratuarı</t>
  </si>
  <si>
    <t>Staj I</t>
  </si>
  <si>
    <t>Staj II</t>
  </si>
  <si>
    <t>Fermentasyon Teknolojisi</t>
  </si>
  <si>
    <t xml:space="preserve"> Genel Mikrobiyoloji</t>
  </si>
  <si>
    <t>GDM-1003</t>
  </si>
  <si>
    <t>GDM-1005 Kimya</t>
  </si>
  <si>
    <t>GDM-1007 Biyoloji</t>
  </si>
  <si>
    <t>ATA-1001</t>
  </si>
  <si>
    <t>TDİ-1001</t>
  </si>
  <si>
    <t>YDİ -1001</t>
  </si>
  <si>
    <t>GDM-2001 Analitik Kimya</t>
  </si>
  <si>
    <t>GDM-2003 Genel Mikrobiyoloji</t>
  </si>
  <si>
    <t>GDM-2005 Teknik Resim</t>
  </si>
  <si>
    <t>GDM-2007</t>
  </si>
  <si>
    <t>GDM-2011</t>
  </si>
  <si>
    <t>GDM-2013</t>
  </si>
  <si>
    <t>GDM-2015</t>
  </si>
  <si>
    <t>GDM-2019</t>
  </si>
  <si>
    <t>GDM-1004</t>
  </si>
  <si>
    <t>GDM-1002</t>
  </si>
  <si>
    <t>GDM-1008</t>
  </si>
  <si>
    <t>ATA-1002</t>
  </si>
  <si>
    <t>TDİ-1002</t>
  </si>
  <si>
    <t>YDİ -1002</t>
  </si>
  <si>
    <t>GDM-2002</t>
  </si>
  <si>
    <t>GDM-2004</t>
  </si>
  <si>
    <t>GDM-2006</t>
  </si>
  <si>
    <t>GDM-2008</t>
  </si>
  <si>
    <t>GDM-2012</t>
  </si>
  <si>
    <t>GDM-2014</t>
  </si>
  <si>
    <t>GDM-2016</t>
  </si>
  <si>
    <t>GDM-2018</t>
  </si>
  <si>
    <t>GDM-2020</t>
  </si>
  <si>
    <t>GDM-3001</t>
  </si>
  <si>
    <t>GDM-3003</t>
  </si>
  <si>
    <t>GDM-3005</t>
  </si>
  <si>
    <t>GDM-3007</t>
  </si>
  <si>
    <t>GDM-3009</t>
  </si>
  <si>
    <t>GDM-3015</t>
  </si>
  <si>
    <t>GDM-3011</t>
  </si>
  <si>
    <t>GDM-3013</t>
  </si>
  <si>
    <t>GDM-3017</t>
  </si>
  <si>
    <t>GDM-3019Gıda Lojistiği</t>
  </si>
  <si>
    <t>GDM-4001</t>
  </si>
  <si>
    <t>GDM-4003</t>
  </si>
  <si>
    <t>GDM-4005</t>
  </si>
  <si>
    <t>GDM-4007</t>
  </si>
  <si>
    <t>GDM-4009</t>
  </si>
  <si>
    <t>GDM-4011</t>
  </si>
  <si>
    <t>GDM-4013</t>
  </si>
  <si>
    <t>GDM-4015</t>
  </si>
  <si>
    <t>GDM-4017</t>
  </si>
  <si>
    <t>GDM-4019</t>
  </si>
  <si>
    <t>GDM-4021</t>
  </si>
  <si>
    <t>GDM-3002</t>
  </si>
  <si>
    <t>GDM-3004</t>
  </si>
  <si>
    <t>GDM-3006</t>
  </si>
  <si>
    <t>GDM-3010</t>
  </si>
  <si>
    <t>GDM-3012</t>
  </si>
  <si>
    <t>GDM-3014</t>
  </si>
  <si>
    <t>GDM-3016</t>
  </si>
  <si>
    <t>GDM-3018</t>
  </si>
  <si>
    <t>GDM-4002</t>
  </si>
  <si>
    <t>GDM-4004</t>
  </si>
  <si>
    <t>GDM-4006</t>
  </si>
  <si>
    <t>GDM-4008</t>
  </si>
  <si>
    <t>GDM-4010</t>
  </si>
  <si>
    <t>GDM-2010   Akışkanlar Mekaniği</t>
  </si>
  <si>
    <t xml:space="preserve">GDM-2009  </t>
  </si>
  <si>
    <t>GDM-4012   Kanatlı Eti ve Ürünleri Teknolojisi</t>
  </si>
  <si>
    <t>GDM-1006   Organik Kimya</t>
  </si>
  <si>
    <t>GDM-1001</t>
  </si>
  <si>
    <t>GDM-1011</t>
  </si>
  <si>
    <t>GDM-1009</t>
  </si>
  <si>
    <t>GDM-3008   Süt Teknolojisi</t>
  </si>
  <si>
    <t xml:space="preserve">GDM </t>
  </si>
  <si>
    <t>Meyve Suyu Üretim Teknolojisi</t>
  </si>
  <si>
    <t>Gönüllülük Çalışmaları</t>
  </si>
  <si>
    <t>Ekolojik Tarım ve Gıda</t>
  </si>
  <si>
    <t>GDM-3020</t>
  </si>
  <si>
    <t>Gıdalarda Fiziksel Özellikler</t>
  </si>
  <si>
    <t>Kariyer Planlama</t>
  </si>
  <si>
    <t>Gıda İşlemede Biyosensörler</t>
  </si>
  <si>
    <t>Pazarlama</t>
  </si>
  <si>
    <t>Moleküler Gastronomi</t>
  </si>
  <si>
    <t>Geleceğin Gıdaları</t>
  </si>
  <si>
    <t>Bilişim Teknolojileri</t>
  </si>
  <si>
    <t>13.05.2024 tarihli ve 1 Nolu  Bölüm Kurul ile güncellenmiştir.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</si>
</sst>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MS Sans Serif"/>
      <charset val="162"/>
    </font>
    <font>
      <b/>
      <sz val="10"/>
      <color indexed="8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8"/>
      <color indexed="8"/>
      <name val="Calibri"/>
      <family val="2"/>
      <charset val="162"/>
      <scheme val="minor"/>
    </font>
    <font>
      <b/>
      <sz val="8"/>
      <color indexed="8"/>
      <name val="Calibri"/>
      <family val="2"/>
      <charset val="162"/>
      <scheme val="minor"/>
    </font>
    <font>
      <sz val="8"/>
      <name val="MS Sans Serif"/>
      <family val="2"/>
      <charset val="162"/>
    </font>
    <font>
      <sz val="8"/>
      <color indexed="8"/>
      <name val="MS Sans Serif"/>
      <family val="2"/>
      <charset val="162"/>
    </font>
    <font>
      <sz val="8"/>
      <name val="Calibri"/>
      <family val="2"/>
      <charset val="162"/>
      <scheme val="minor"/>
    </font>
    <font>
      <b/>
      <sz val="8"/>
      <name val="Calibri"/>
      <family val="2"/>
      <charset val="162"/>
    </font>
    <font>
      <b/>
      <sz val="8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6" fillId="0" borderId="0" xfId="0" applyFont="1"/>
    <xf numFmtId="0" fontId="2" fillId="0" borderId="0" xfId="0" applyFont="1"/>
    <xf numFmtId="0" fontId="9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49" fontId="7" fillId="0" borderId="4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/>
    </xf>
    <xf numFmtId="0" fontId="9" fillId="0" borderId="4" xfId="0" applyFont="1" applyBorder="1"/>
    <xf numFmtId="0" fontId="7" fillId="0" borderId="4" xfId="0" applyFont="1" applyBorder="1"/>
    <xf numFmtId="49" fontId="7" fillId="0" borderId="2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49" fontId="7" fillId="0" borderId="2" xfId="0" applyNumberFormat="1" applyFont="1" applyBorder="1" applyAlignment="1">
      <alignment horizontal="left"/>
    </xf>
    <xf numFmtId="0" fontId="7" fillId="0" borderId="3" xfId="0" applyFont="1" applyBorder="1"/>
    <xf numFmtId="0" fontId="10" fillId="0" borderId="0" xfId="0" applyFont="1"/>
    <xf numFmtId="0" fontId="7" fillId="0" borderId="4" xfId="0" applyFont="1" applyBorder="1" applyAlignment="1">
      <alignment horizontal="center"/>
    </xf>
    <xf numFmtId="49" fontId="7" fillId="0" borderId="7" xfId="0" applyNumberFormat="1" applyFont="1" applyBorder="1" applyAlignment="1">
      <alignment horizontal="left"/>
    </xf>
    <xf numFmtId="0" fontId="7" fillId="0" borderId="7" xfId="0" applyFont="1" applyBorder="1"/>
    <xf numFmtId="0" fontId="7" fillId="0" borderId="7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7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12" fillId="0" borderId="4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1"/>
  <sheetViews>
    <sheetView tabSelected="1" topLeftCell="A13" zoomScale="50" zoomScaleNormal="50" zoomScalePageLayoutView="160" workbookViewId="0">
      <selection activeCell="P66" sqref="P66"/>
    </sheetView>
  </sheetViews>
  <sheetFormatPr defaultColWidth="34.88671875" defaultRowHeight="13.8" x14ac:dyDescent="0.3"/>
  <cols>
    <col min="1" max="1" width="7.44140625" style="19" customWidth="1"/>
    <col min="2" max="2" width="23.109375" style="2" bestFit="1" customWidth="1"/>
    <col min="3" max="3" width="2.88671875" style="20" bestFit="1" customWidth="1"/>
    <col min="4" max="4" width="3" style="20" bestFit="1" customWidth="1"/>
    <col min="5" max="5" width="3.44140625" style="20" bestFit="1" customWidth="1"/>
    <col min="6" max="6" width="4" style="20" bestFit="1" customWidth="1"/>
    <col min="7" max="7" width="6.109375" style="2" bestFit="1" customWidth="1"/>
    <col min="8" max="8" width="2.44140625" style="2" customWidth="1"/>
    <col min="9" max="9" width="7.88671875" style="19" customWidth="1"/>
    <col min="10" max="10" width="24.109375" style="2" customWidth="1"/>
    <col min="11" max="11" width="4" style="20" bestFit="1" customWidth="1"/>
    <col min="12" max="12" width="3" style="20" bestFit="1" customWidth="1"/>
    <col min="13" max="13" width="4" style="20" bestFit="1" customWidth="1"/>
    <col min="14" max="14" width="4.109375" style="20" bestFit="1" customWidth="1"/>
    <col min="15" max="15" width="6.109375" style="2" bestFit="1" customWidth="1"/>
    <col min="16" max="16384" width="34.88671875" style="2"/>
  </cols>
  <sheetData>
    <row r="1" spans="1:15" x14ac:dyDescent="0.3">
      <c r="A1" s="52" t="s">
        <v>84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x14ac:dyDescent="0.3">
      <c r="A2" s="53" t="s">
        <v>0</v>
      </c>
      <c r="B2" s="54"/>
      <c r="C2" s="3" t="s">
        <v>1</v>
      </c>
      <c r="D2" s="3" t="s">
        <v>2</v>
      </c>
      <c r="E2" s="3" t="s">
        <v>3</v>
      </c>
      <c r="F2" s="3" t="s">
        <v>4</v>
      </c>
      <c r="G2" s="4"/>
      <c r="H2" s="55"/>
      <c r="I2" s="53" t="s">
        <v>5</v>
      </c>
      <c r="J2" s="54"/>
      <c r="K2" s="3" t="s">
        <v>1</v>
      </c>
      <c r="L2" s="3" t="s">
        <v>2</v>
      </c>
      <c r="M2" s="3" t="s">
        <v>3</v>
      </c>
      <c r="N2" s="3" t="s">
        <v>4</v>
      </c>
      <c r="O2" s="4"/>
    </row>
    <row r="3" spans="1:15" x14ac:dyDescent="0.3">
      <c r="A3" s="5" t="s">
        <v>93</v>
      </c>
      <c r="B3" s="4" t="s">
        <v>71</v>
      </c>
      <c r="C3" s="6">
        <v>2</v>
      </c>
      <c r="D3" s="6">
        <v>2</v>
      </c>
      <c r="E3" s="6">
        <v>3</v>
      </c>
      <c r="F3" s="6">
        <v>5</v>
      </c>
      <c r="G3" s="4" t="s">
        <v>6</v>
      </c>
      <c r="H3" s="55"/>
      <c r="I3" s="5" t="s">
        <v>107</v>
      </c>
      <c r="J3" s="4" t="s">
        <v>72</v>
      </c>
      <c r="K3" s="6">
        <v>2</v>
      </c>
      <c r="L3" s="6">
        <v>2</v>
      </c>
      <c r="M3" s="6">
        <v>3</v>
      </c>
      <c r="N3" s="6">
        <v>5</v>
      </c>
      <c r="O3" s="4" t="s">
        <v>6</v>
      </c>
    </row>
    <row r="4" spans="1:15" x14ac:dyDescent="0.3">
      <c r="A4" s="5" t="s">
        <v>94</v>
      </c>
      <c r="B4" s="4" t="s">
        <v>7</v>
      </c>
      <c r="C4" s="6">
        <v>2</v>
      </c>
      <c r="D4" s="6">
        <v>2</v>
      </c>
      <c r="E4" s="6">
        <v>3</v>
      </c>
      <c r="F4" s="6">
        <v>5</v>
      </c>
      <c r="G4" s="4" t="s">
        <v>6</v>
      </c>
      <c r="H4" s="55"/>
      <c r="I4" s="5" t="s">
        <v>108</v>
      </c>
      <c r="J4" s="4" t="s">
        <v>8</v>
      </c>
      <c r="K4" s="6">
        <v>2</v>
      </c>
      <c r="L4" s="6">
        <v>2</v>
      </c>
      <c r="M4" s="6">
        <v>3</v>
      </c>
      <c r="N4" s="6">
        <v>5</v>
      </c>
      <c r="O4" s="4" t="s">
        <v>6</v>
      </c>
    </row>
    <row r="5" spans="1:15" x14ac:dyDescent="0.3">
      <c r="A5" s="5" t="s">
        <v>160</v>
      </c>
      <c r="B5" s="4" t="s">
        <v>9</v>
      </c>
      <c r="C5" s="6">
        <v>2</v>
      </c>
      <c r="D5" s="6">
        <v>2</v>
      </c>
      <c r="E5" s="6">
        <v>3</v>
      </c>
      <c r="F5" s="6">
        <v>5</v>
      </c>
      <c r="G5" s="4" t="s">
        <v>6</v>
      </c>
      <c r="H5" s="55"/>
      <c r="I5" s="5" t="s">
        <v>159</v>
      </c>
      <c r="J5" s="4" t="s">
        <v>34</v>
      </c>
      <c r="K5" s="6">
        <v>2</v>
      </c>
      <c r="L5" s="6">
        <v>0</v>
      </c>
      <c r="M5" s="6">
        <v>2</v>
      </c>
      <c r="N5" s="6">
        <v>4</v>
      </c>
      <c r="O5" s="4" t="s">
        <v>6</v>
      </c>
    </row>
    <row r="6" spans="1:15" x14ac:dyDescent="0.3">
      <c r="A6" s="5" t="s">
        <v>95</v>
      </c>
      <c r="B6" s="4" t="s">
        <v>10</v>
      </c>
      <c r="C6" s="6">
        <v>2</v>
      </c>
      <c r="D6" s="6">
        <v>0</v>
      </c>
      <c r="E6" s="6">
        <v>2</v>
      </c>
      <c r="F6" s="6">
        <v>2</v>
      </c>
      <c r="G6" s="4" t="s">
        <v>6</v>
      </c>
      <c r="H6" s="55"/>
      <c r="I6" s="5" t="s">
        <v>109</v>
      </c>
      <c r="J6" s="4" t="s">
        <v>11</v>
      </c>
      <c r="K6" s="6">
        <v>2</v>
      </c>
      <c r="L6" s="6">
        <v>0</v>
      </c>
      <c r="M6" s="6">
        <v>2</v>
      </c>
      <c r="N6" s="6">
        <v>5</v>
      </c>
      <c r="O6" s="4" t="s">
        <v>6</v>
      </c>
    </row>
    <row r="7" spans="1:15" x14ac:dyDescent="0.3">
      <c r="A7" s="5" t="s">
        <v>96</v>
      </c>
      <c r="B7" s="4" t="s">
        <v>12</v>
      </c>
      <c r="C7" s="6">
        <v>2</v>
      </c>
      <c r="D7" s="6">
        <v>0</v>
      </c>
      <c r="E7" s="6">
        <v>2</v>
      </c>
      <c r="F7" s="6">
        <v>2</v>
      </c>
      <c r="G7" s="4" t="s">
        <v>6</v>
      </c>
      <c r="H7" s="55"/>
      <c r="I7" s="5" t="s">
        <v>110</v>
      </c>
      <c r="J7" s="4" t="s">
        <v>13</v>
      </c>
      <c r="K7" s="6">
        <v>2</v>
      </c>
      <c r="L7" s="6">
        <v>0</v>
      </c>
      <c r="M7" s="6">
        <v>2</v>
      </c>
      <c r="N7" s="6">
        <v>2</v>
      </c>
      <c r="O7" s="4" t="s">
        <v>6</v>
      </c>
    </row>
    <row r="8" spans="1:15" x14ac:dyDescent="0.3">
      <c r="A8" s="5" t="s">
        <v>97</v>
      </c>
      <c r="B8" s="4" t="s">
        <v>14</v>
      </c>
      <c r="C8" s="6">
        <v>2</v>
      </c>
      <c r="D8" s="6">
        <v>0</v>
      </c>
      <c r="E8" s="6">
        <v>2</v>
      </c>
      <c r="F8" s="6">
        <v>2</v>
      </c>
      <c r="G8" s="4" t="s">
        <v>6</v>
      </c>
      <c r="H8" s="55"/>
      <c r="I8" s="5" t="s">
        <v>111</v>
      </c>
      <c r="J8" s="4" t="s">
        <v>15</v>
      </c>
      <c r="K8" s="6">
        <v>2</v>
      </c>
      <c r="L8" s="6">
        <v>0</v>
      </c>
      <c r="M8" s="6">
        <v>2</v>
      </c>
      <c r="N8" s="6">
        <v>2</v>
      </c>
      <c r="O8" s="4" t="s">
        <v>6</v>
      </c>
    </row>
    <row r="9" spans="1:15" x14ac:dyDescent="0.3">
      <c r="A9" s="5" t="s">
        <v>98</v>
      </c>
      <c r="B9" s="4" t="s">
        <v>16</v>
      </c>
      <c r="C9" s="6">
        <v>2</v>
      </c>
      <c r="D9" s="6">
        <v>0</v>
      </c>
      <c r="E9" s="6">
        <v>2</v>
      </c>
      <c r="F9" s="6">
        <v>2</v>
      </c>
      <c r="G9" s="4" t="s">
        <v>6</v>
      </c>
      <c r="H9" s="55"/>
      <c r="I9" s="5" t="s">
        <v>112</v>
      </c>
      <c r="J9" s="4" t="s">
        <v>17</v>
      </c>
      <c r="K9" s="6">
        <v>2</v>
      </c>
      <c r="L9" s="6">
        <v>0</v>
      </c>
      <c r="M9" s="6">
        <v>2</v>
      </c>
      <c r="N9" s="6">
        <v>2</v>
      </c>
      <c r="O9" s="4" t="s">
        <v>6</v>
      </c>
    </row>
    <row r="10" spans="1:15" x14ac:dyDescent="0.3">
      <c r="A10" s="5" t="s">
        <v>162</v>
      </c>
      <c r="B10" s="4" t="s">
        <v>175</v>
      </c>
      <c r="C10" s="6">
        <v>2</v>
      </c>
      <c r="D10" s="6">
        <v>0</v>
      </c>
      <c r="E10" s="6">
        <v>2</v>
      </c>
      <c r="F10" s="6">
        <v>2</v>
      </c>
      <c r="G10" s="4" t="s">
        <v>6</v>
      </c>
      <c r="H10" s="55"/>
      <c r="I10" s="5" t="s">
        <v>161</v>
      </c>
      <c r="J10" s="4" t="s">
        <v>81</v>
      </c>
      <c r="K10" s="6">
        <v>2</v>
      </c>
      <c r="L10" s="6">
        <v>0</v>
      </c>
      <c r="M10" s="6">
        <v>2</v>
      </c>
      <c r="N10" s="6">
        <v>2</v>
      </c>
      <c r="O10" s="4" t="s">
        <v>6</v>
      </c>
    </row>
    <row r="11" spans="1:15" x14ac:dyDescent="0.3">
      <c r="A11" s="5" t="s">
        <v>161</v>
      </c>
      <c r="B11" s="4" t="s">
        <v>80</v>
      </c>
      <c r="C11" s="6">
        <v>2</v>
      </c>
      <c r="D11" s="6">
        <v>0</v>
      </c>
      <c r="E11" s="6">
        <v>2</v>
      </c>
      <c r="F11" s="6">
        <v>2</v>
      </c>
      <c r="G11" s="4" t="s">
        <v>6</v>
      </c>
      <c r="H11" s="55"/>
      <c r="I11" s="5" t="s">
        <v>117</v>
      </c>
      <c r="J11" s="4" t="s">
        <v>75</v>
      </c>
      <c r="K11" s="6">
        <v>3</v>
      </c>
      <c r="L11" s="6">
        <v>0</v>
      </c>
      <c r="M11" s="6">
        <v>3</v>
      </c>
      <c r="N11" s="6">
        <v>3</v>
      </c>
      <c r="O11" s="4" t="s">
        <v>6</v>
      </c>
    </row>
    <row r="12" spans="1:15" x14ac:dyDescent="0.3">
      <c r="A12" s="5" t="s">
        <v>104</v>
      </c>
      <c r="B12" s="4" t="s">
        <v>73</v>
      </c>
      <c r="C12" s="6">
        <v>3</v>
      </c>
      <c r="D12" s="6">
        <v>0</v>
      </c>
      <c r="E12" s="6">
        <v>3</v>
      </c>
      <c r="F12" s="6">
        <v>3</v>
      </c>
      <c r="G12" s="4" t="s">
        <v>6</v>
      </c>
      <c r="H12" s="55"/>
      <c r="I12" s="7"/>
      <c r="J12" s="8" t="s">
        <v>19</v>
      </c>
      <c r="K12" s="3">
        <f>SUM(K3:K11)</f>
        <v>19</v>
      </c>
      <c r="L12" s="3">
        <f t="shared" ref="L12:N12" si="0">SUM(L3:L11)</f>
        <v>4</v>
      </c>
      <c r="M12" s="3">
        <f t="shared" si="0"/>
        <v>21</v>
      </c>
      <c r="N12" s="3">
        <f t="shared" si="0"/>
        <v>30</v>
      </c>
      <c r="O12" s="9"/>
    </row>
    <row r="13" spans="1:15" x14ac:dyDescent="0.3">
      <c r="A13" s="10"/>
      <c r="B13" s="11" t="s">
        <v>19</v>
      </c>
      <c r="C13" s="3">
        <f>SUM(C3:C12)</f>
        <v>21</v>
      </c>
      <c r="D13" s="3">
        <f t="shared" ref="D13:F13" si="1">SUM(D3:D12)</f>
        <v>6</v>
      </c>
      <c r="E13" s="3">
        <f t="shared" si="1"/>
        <v>24</v>
      </c>
      <c r="F13" s="3">
        <f t="shared" si="1"/>
        <v>30</v>
      </c>
      <c r="G13" s="4"/>
      <c r="H13" s="55"/>
      <c r="I13" s="12"/>
      <c r="J13" s="13"/>
      <c r="K13" s="6"/>
      <c r="L13" s="6"/>
      <c r="M13" s="6"/>
      <c r="N13" s="6"/>
      <c r="O13" s="9"/>
    </row>
    <row r="14" spans="1:15" x14ac:dyDescent="0.3">
      <c r="A14" s="53" t="s">
        <v>20</v>
      </c>
      <c r="B14" s="54"/>
      <c r="C14" s="3" t="s">
        <v>1</v>
      </c>
      <c r="D14" s="3" t="s">
        <v>2</v>
      </c>
      <c r="E14" s="3" t="s">
        <v>3</v>
      </c>
      <c r="F14" s="3" t="s">
        <v>4</v>
      </c>
      <c r="G14" s="4"/>
      <c r="H14" s="55"/>
      <c r="I14" s="53" t="s">
        <v>21</v>
      </c>
      <c r="J14" s="54"/>
      <c r="K14" s="3" t="s">
        <v>1</v>
      </c>
      <c r="L14" s="3" t="s">
        <v>2</v>
      </c>
      <c r="M14" s="3" t="s">
        <v>3</v>
      </c>
      <c r="N14" s="3" t="s">
        <v>4</v>
      </c>
      <c r="O14" s="4"/>
    </row>
    <row r="15" spans="1:15" x14ac:dyDescent="0.3">
      <c r="A15" s="5" t="s">
        <v>99</v>
      </c>
      <c r="B15" s="4" t="s">
        <v>22</v>
      </c>
      <c r="C15" s="6">
        <v>2</v>
      </c>
      <c r="D15" s="6">
        <v>2</v>
      </c>
      <c r="E15" s="6">
        <v>3</v>
      </c>
      <c r="F15" s="6">
        <v>4</v>
      </c>
      <c r="G15" s="4" t="s">
        <v>6</v>
      </c>
      <c r="H15" s="55"/>
      <c r="I15" s="5" t="s">
        <v>113</v>
      </c>
      <c r="J15" s="4" t="s">
        <v>23</v>
      </c>
      <c r="K15" s="6">
        <v>3</v>
      </c>
      <c r="L15" s="6">
        <v>0</v>
      </c>
      <c r="M15" s="6">
        <v>3</v>
      </c>
      <c r="N15" s="6">
        <v>5</v>
      </c>
      <c r="O15" s="4" t="s">
        <v>6</v>
      </c>
    </row>
    <row r="16" spans="1:15" x14ac:dyDescent="0.3">
      <c r="A16" s="5" t="s">
        <v>100</v>
      </c>
      <c r="B16" s="4" t="s">
        <v>92</v>
      </c>
      <c r="C16" s="6">
        <v>2</v>
      </c>
      <c r="D16" s="6">
        <v>2</v>
      </c>
      <c r="E16" s="6">
        <v>3</v>
      </c>
      <c r="F16" s="6">
        <v>4</v>
      </c>
      <c r="G16" s="4" t="s">
        <v>6</v>
      </c>
      <c r="H16" s="55"/>
      <c r="I16" s="5" t="s">
        <v>114</v>
      </c>
      <c r="J16" s="4" t="s">
        <v>29</v>
      </c>
      <c r="K16" s="6">
        <v>3</v>
      </c>
      <c r="L16" s="6">
        <v>0</v>
      </c>
      <c r="M16" s="6">
        <v>3</v>
      </c>
      <c r="N16" s="6">
        <v>5</v>
      </c>
      <c r="O16" s="4" t="s">
        <v>6</v>
      </c>
    </row>
    <row r="17" spans="1:15" x14ac:dyDescent="0.3">
      <c r="A17" s="5" t="s">
        <v>101</v>
      </c>
      <c r="B17" s="4" t="s">
        <v>26</v>
      </c>
      <c r="C17" s="6">
        <v>1</v>
      </c>
      <c r="D17" s="6">
        <v>2</v>
      </c>
      <c r="E17" s="6">
        <v>2</v>
      </c>
      <c r="F17" s="6">
        <v>4</v>
      </c>
      <c r="G17" s="4" t="s">
        <v>6</v>
      </c>
      <c r="H17" s="55"/>
      <c r="I17" s="5" t="s">
        <v>115</v>
      </c>
      <c r="J17" s="4" t="s">
        <v>24</v>
      </c>
      <c r="K17" s="6">
        <v>3</v>
      </c>
      <c r="L17" s="6">
        <v>2</v>
      </c>
      <c r="M17" s="6">
        <v>3</v>
      </c>
      <c r="N17" s="6">
        <v>5</v>
      </c>
      <c r="O17" s="4" t="s">
        <v>6</v>
      </c>
    </row>
    <row r="18" spans="1:15" x14ac:dyDescent="0.3">
      <c r="A18" s="5" t="s">
        <v>102</v>
      </c>
      <c r="B18" s="4" t="s">
        <v>28</v>
      </c>
      <c r="C18" s="6">
        <v>2</v>
      </c>
      <c r="D18" s="6">
        <v>2</v>
      </c>
      <c r="E18" s="6">
        <v>3</v>
      </c>
      <c r="F18" s="6">
        <v>4</v>
      </c>
      <c r="G18" s="4" t="s">
        <v>6</v>
      </c>
      <c r="H18" s="55"/>
      <c r="I18" s="5" t="s">
        <v>116</v>
      </c>
      <c r="J18" s="14" t="s">
        <v>25</v>
      </c>
      <c r="K18" s="6">
        <v>2</v>
      </c>
      <c r="L18" s="6">
        <v>2</v>
      </c>
      <c r="M18" s="6">
        <v>3</v>
      </c>
      <c r="N18" s="6">
        <v>5</v>
      </c>
      <c r="O18" s="4" t="s">
        <v>6</v>
      </c>
    </row>
    <row r="19" spans="1:15" x14ac:dyDescent="0.3">
      <c r="A19" s="5" t="s">
        <v>157</v>
      </c>
      <c r="B19" s="4" t="s">
        <v>85</v>
      </c>
      <c r="C19" s="6">
        <v>3</v>
      </c>
      <c r="D19" s="6">
        <v>0</v>
      </c>
      <c r="E19" s="6">
        <v>3</v>
      </c>
      <c r="F19" s="6">
        <v>5</v>
      </c>
      <c r="G19" s="4" t="s">
        <v>6</v>
      </c>
      <c r="H19" s="55"/>
      <c r="I19" s="5" t="s">
        <v>156</v>
      </c>
      <c r="J19" s="4" t="s">
        <v>27</v>
      </c>
      <c r="K19" s="6">
        <v>3</v>
      </c>
      <c r="L19" s="6">
        <v>0</v>
      </c>
      <c r="M19" s="6">
        <v>3</v>
      </c>
      <c r="N19" s="6">
        <v>4</v>
      </c>
      <c r="O19" s="4" t="s">
        <v>6</v>
      </c>
    </row>
    <row r="20" spans="1:15" x14ac:dyDescent="0.3">
      <c r="A20" s="5" t="s">
        <v>103</v>
      </c>
      <c r="B20" s="4" t="s">
        <v>78</v>
      </c>
      <c r="C20" s="6">
        <v>2</v>
      </c>
      <c r="D20" s="6">
        <v>2</v>
      </c>
      <c r="E20" s="6">
        <v>3</v>
      </c>
      <c r="F20" s="6">
        <v>4</v>
      </c>
      <c r="G20" s="4" t="s">
        <v>6</v>
      </c>
      <c r="H20" s="55"/>
      <c r="I20" s="5" t="s">
        <v>30</v>
      </c>
      <c r="J20" s="4" t="s">
        <v>18</v>
      </c>
      <c r="K20" s="6">
        <v>2</v>
      </c>
      <c r="L20" s="6">
        <v>0</v>
      </c>
      <c r="M20" s="6">
        <v>2</v>
      </c>
      <c r="N20" s="6">
        <v>3</v>
      </c>
      <c r="O20" s="4" t="s">
        <v>6</v>
      </c>
    </row>
    <row r="21" spans="1:15" x14ac:dyDescent="0.3">
      <c r="A21" s="5" t="s">
        <v>30</v>
      </c>
      <c r="B21" s="4" t="s">
        <v>18</v>
      </c>
      <c r="C21" s="6">
        <v>2</v>
      </c>
      <c r="D21" s="6">
        <v>0</v>
      </c>
      <c r="E21" s="6">
        <v>2</v>
      </c>
      <c r="F21" s="6">
        <v>2</v>
      </c>
      <c r="G21" s="4" t="s">
        <v>6</v>
      </c>
      <c r="H21" s="55"/>
      <c r="I21" s="5" t="s">
        <v>30</v>
      </c>
      <c r="J21" s="4" t="s">
        <v>18</v>
      </c>
      <c r="K21" s="6">
        <v>2</v>
      </c>
      <c r="L21" s="6">
        <v>0</v>
      </c>
      <c r="M21" s="6">
        <v>2</v>
      </c>
      <c r="N21" s="6">
        <v>3</v>
      </c>
      <c r="O21" s="4" t="s">
        <v>6</v>
      </c>
    </row>
    <row r="22" spans="1:15" x14ac:dyDescent="0.3">
      <c r="A22" s="5" t="s">
        <v>30</v>
      </c>
      <c r="B22" s="4" t="s">
        <v>18</v>
      </c>
      <c r="C22" s="6">
        <v>2</v>
      </c>
      <c r="D22" s="6">
        <v>0</v>
      </c>
      <c r="E22" s="6">
        <v>2</v>
      </c>
      <c r="F22" s="6">
        <v>3</v>
      </c>
      <c r="G22" s="4" t="s">
        <v>6</v>
      </c>
      <c r="H22" s="55"/>
      <c r="I22" s="7" t="s">
        <v>118</v>
      </c>
      <c r="J22" s="9" t="s">
        <v>31</v>
      </c>
      <c r="K22" s="6">
        <v>2</v>
      </c>
      <c r="L22" s="6">
        <v>0</v>
      </c>
      <c r="M22" s="6">
        <v>2</v>
      </c>
      <c r="N22" s="6">
        <v>3</v>
      </c>
      <c r="O22" s="9" t="s">
        <v>18</v>
      </c>
    </row>
    <row r="23" spans="1:15" x14ac:dyDescent="0.3">
      <c r="A23" s="7" t="s">
        <v>77</v>
      </c>
      <c r="B23" s="9" t="s">
        <v>82</v>
      </c>
      <c r="C23" s="6">
        <v>2</v>
      </c>
      <c r="D23" s="15">
        <v>0</v>
      </c>
      <c r="E23" s="15">
        <v>2</v>
      </c>
      <c r="F23" s="15">
        <v>2</v>
      </c>
      <c r="G23" s="4" t="s">
        <v>18</v>
      </c>
      <c r="H23" s="55"/>
      <c r="I23" s="16" t="s">
        <v>119</v>
      </c>
      <c r="J23" s="17" t="s">
        <v>33</v>
      </c>
      <c r="K23" s="6">
        <v>2</v>
      </c>
      <c r="L23" s="6">
        <v>0</v>
      </c>
      <c r="M23" s="6">
        <v>2</v>
      </c>
      <c r="N23" s="18">
        <v>3</v>
      </c>
      <c r="O23" s="17" t="s">
        <v>18</v>
      </c>
    </row>
    <row r="24" spans="1:15" x14ac:dyDescent="0.3">
      <c r="A24" s="5" t="s">
        <v>105</v>
      </c>
      <c r="B24" s="4" t="s">
        <v>32</v>
      </c>
      <c r="C24" s="6">
        <v>2</v>
      </c>
      <c r="D24" s="6">
        <v>0</v>
      </c>
      <c r="E24" s="6">
        <v>2</v>
      </c>
      <c r="F24" s="6">
        <v>3</v>
      </c>
      <c r="G24" s="4" t="s">
        <v>18</v>
      </c>
      <c r="H24" s="55"/>
      <c r="I24" s="5" t="s">
        <v>120</v>
      </c>
      <c r="J24" s="4" t="s">
        <v>35</v>
      </c>
      <c r="K24" s="6">
        <v>2</v>
      </c>
      <c r="L24" s="6">
        <v>0</v>
      </c>
      <c r="M24" s="6">
        <v>2</v>
      </c>
      <c r="N24" s="6">
        <v>3</v>
      </c>
      <c r="O24" s="4" t="s">
        <v>18</v>
      </c>
    </row>
    <row r="25" spans="1:15" x14ac:dyDescent="0.3">
      <c r="A25" s="5"/>
      <c r="B25" s="4" t="s">
        <v>170</v>
      </c>
      <c r="C25" s="6">
        <v>2</v>
      </c>
      <c r="D25" s="6">
        <v>0</v>
      </c>
      <c r="E25" s="6">
        <v>2</v>
      </c>
      <c r="F25" s="6">
        <v>2</v>
      </c>
      <c r="G25" s="4" t="s">
        <v>18</v>
      </c>
      <c r="H25" s="55"/>
      <c r="I25" s="7" t="s">
        <v>121</v>
      </c>
      <c r="J25" s="9" t="s">
        <v>83</v>
      </c>
      <c r="K25" s="6">
        <v>2</v>
      </c>
      <c r="L25" s="6">
        <v>0</v>
      </c>
      <c r="M25" s="6">
        <v>2</v>
      </c>
      <c r="N25" s="6">
        <v>3</v>
      </c>
      <c r="O25" s="9" t="s">
        <v>18</v>
      </c>
    </row>
    <row r="26" spans="1:15" x14ac:dyDescent="0.3">
      <c r="A26" s="5" t="s">
        <v>106</v>
      </c>
      <c r="B26" s="4" t="s">
        <v>74</v>
      </c>
      <c r="C26" s="6">
        <v>2</v>
      </c>
      <c r="D26" s="6">
        <v>0</v>
      </c>
      <c r="E26" s="6">
        <v>2</v>
      </c>
      <c r="F26" s="6">
        <v>3</v>
      </c>
      <c r="G26" s="4" t="s">
        <v>18</v>
      </c>
      <c r="H26" s="55"/>
    </row>
    <row r="27" spans="1:15" x14ac:dyDescent="0.3">
      <c r="A27" s="5" t="s">
        <v>164</v>
      </c>
      <c r="B27" s="4" t="s">
        <v>166</v>
      </c>
      <c r="C27" s="6">
        <v>2</v>
      </c>
      <c r="D27" s="6">
        <v>0</v>
      </c>
      <c r="E27" s="6">
        <v>2</v>
      </c>
      <c r="F27" s="6">
        <v>2</v>
      </c>
      <c r="G27" s="4" t="s">
        <v>18</v>
      </c>
      <c r="H27" s="55"/>
      <c r="I27" s="58" t="s">
        <v>19</v>
      </c>
      <c r="J27" s="59"/>
      <c r="K27" s="22">
        <f>SUM(K15:K21)</f>
        <v>18</v>
      </c>
      <c r="L27" s="22">
        <f>SUM(L15:L21)</f>
        <v>4</v>
      </c>
      <c r="M27" s="22">
        <f>SUM(M15:M21)</f>
        <v>19</v>
      </c>
      <c r="N27" s="22">
        <f>SUM(N15:N21)</f>
        <v>30</v>
      </c>
      <c r="O27" s="23"/>
    </row>
    <row r="28" spans="1:15" x14ac:dyDescent="0.3">
      <c r="A28" s="56" t="s">
        <v>19</v>
      </c>
      <c r="B28" s="57"/>
      <c r="C28" s="3">
        <f>SUM(C15:C22)</f>
        <v>16</v>
      </c>
      <c r="D28" s="3">
        <f>SUM(D15:D22)</f>
        <v>10</v>
      </c>
      <c r="E28" s="3">
        <f>SUM(E15:E22)</f>
        <v>21</v>
      </c>
      <c r="F28" s="3">
        <f>SUM(F15:F22)</f>
        <v>30</v>
      </c>
      <c r="G28" s="24"/>
      <c r="H28" s="55"/>
      <c r="I28" s="25"/>
      <c r="J28" s="26"/>
      <c r="K28" s="27"/>
      <c r="L28" s="27"/>
      <c r="M28" s="27"/>
      <c r="N28" s="27"/>
      <c r="O28" s="23"/>
    </row>
    <row r="29" spans="1:15" x14ac:dyDescent="0.3">
      <c r="A29" s="53" t="s">
        <v>36</v>
      </c>
      <c r="B29" s="54"/>
      <c r="C29" s="3" t="s">
        <v>1</v>
      </c>
      <c r="D29" s="3" t="s">
        <v>2</v>
      </c>
      <c r="E29" s="3" t="s">
        <v>3</v>
      </c>
      <c r="F29" s="3" t="s">
        <v>4</v>
      </c>
      <c r="G29" s="4"/>
      <c r="H29" s="55"/>
      <c r="I29" s="53" t="s">
        <v>37</v>
      </c>
      <c r="J29" s="54"/>
      <c r="K29" s="3" t="s">
        <v>1</v>
      </c>
      <c r="L29" s="3" t="s">
        <v>2</v>
      </c>
      <c r="M29" s="3" t="s">
        <v>3</v>
      </c>
      <c r="N29" s="3" t="s">
        <v>4</v>
      </c>
      <c r="O29" s="4"/>
    </row>
    <row r="30" spans="1:15" x14ac:dyDescent="0.3">
      <c r="A30" s="5" t="s">
        <v>122</v>
      </c>
      <c r="B30" s="4" t="s">
        <v>38</v>
      </c>
      <c r="C30" s="6">
        <v>3</v>
      </c>
      <c r="D30" s="6">
        <v>0</v>
      </c>
      <c r="E30" s="6">
        <v>3</v>
      </c>
      <c r="F30" s="6">
        <v>4</v>
      </c>
      <c r="G30" s="4" t="s">
        <v>6</v>
      </c>
      <c r="H30" s="55"/>
      <c r="I30" s="5" t="s">
        <v>143</v>
      </c>
      <c r="J30" s="4" t="s">
        <v>39</v>
      </c>
      <c r="K30" s="6">
        <v>3</v>
      </c>
      <c r="L30" s="6">
        <v>0</v>
      </c>
      <c r="M30" s="6">
        <v>3</v>
      </c>
      <c r="N30" s="6">
        <v>4</v>
      </c>
      <c r="O30" s="4" t="s">
        <v>6</v>
      </c>
    </row>
    <row r="31" spans="1:15" x14ac:dyDescent="0.3">
      <c r="A31" s="5" t="s">
        <v>123</v>
      </c>
      <c r="B31" s="4" t="s">
        <v>40</v>
      </c>
      <c r="C31" s="6">
        <v>3</v>
      </c>
      <c r="D31" s="6">
        <v>0</v>
      </c>
      <c r="E31" s="6">
        <v>3</v>
      </c>
      <c r="F31" s="6">
        <v>3</v>
      </c>
      <c r="G31" s="4" t="s">
        <v>6</v>
      </c>
      <c r="H31" s="55"/>
      <c r="I31" s="5" t="s">
        <v>144</v>
      </c>
      <c r="J31" s="4" t="s">
        <v>41</v>
      </c>
      <c r="K31" s="6">
        <v>2</v>
      </c>
      <c r="L31" s="6">
        <v>0</v>
      </c>
      <c r="M31" s="6">
        <v>2</v>
      </c>
      <c r="N31" s="6">
        <v>4</v>
      </c>
      <c r="O31" s="4" t="s">
        <v>6</v>
      </c>
    </row>
    <row r="32" spans="1:15" x14ac:dyDescent="0.3">
      <c r="A32" s="5" t="s">
        <v>124</v>
      </c>
      <c r="B32" s="4" t="s">
        <v>42</v>
      </c>
      <c r="C32" s="6">
        <v>2</v>
      </c>
      <c r="D32" s="6">
        <v>2</v>
      </c>
      <c r="E32" s="6">
        <v>3</v>
      </c>
      <c r="F32" s="6">
        <v>3</v>
      </c>
      <c r="G32" s="4" t="s">
        <v>6</v>
      </c>
      <c r="H32" s="55"/>
      <c r="I32" s="5" t="s">
        <v>145</v>
      </c>
      <c r="J32" s="4" t="s">
        <v>43</v>
      </c>
      <c r="K32" s="6">
        <v>3</v>
      </c>
      <c r="L32" s="6">
        <v>0</v>
      </c>
      <c r="M32" s="6">
        <v>3</v>
      </c>
      <c r="N32" s="6">
        <v>4</v>
      </c>
      <c r="O32" s="4" t="s">
        <v>6</v>
      </c>
    </row>
    <row r="33" spans="1:15" x14ac:dyDescent="0.3">
      <c r="A33" s="5" t="s">
        <v>125</v>
      </c>
      <c r="B33" s="4" t="s">
        <v>60</v>
      </c>
      <c r="C33" s="6">
        <v>2</v>
      </c>
      <c r="D33" s="6">
        <v>2</v>
      </c>
      <c r="E33" s="6">
        <v>3</v>
      </c>
      <c r="F33" s="6">
        <v>4</v>
      </c>
      <c r="G33" s="4" t="s">
        <v>6</v>
      </c>
      <c r="H33" s="55"/>
      <c r="I33" s="5" t="s">
        <v>163</v>
      </c>
      <c r="J33" s="4" t="s">
        <v>59</v>
      </c>
      <c r="K33" s="6">
        <v>2</v>
      </c>
      <c r="L33" s="6">
        <v>2</v>
      </c>
      <c r="M33" s="6">
        <v>3</v>
      </c>
      <c r="N33" s="6">
        <v>4</v>
      </c>
      <c r="O33" s="4" t="s">
        <v>6</v>
      </c>
    </row>
    <row r="34" spans="1:15" x14ac:dyDescent="0.3">
      <c r="A34" s="5" t="s">
        <v>126</v>
      </c>
      <c r="B34" s="4" t="s">
        <v>44</v>
      </c>
      <c r="C34" s="6">
        <v>2</v>
      </c>
      <c r="D34" s="6">
        <v>2</v>
      </c>
      <c r="E34" s="6">
        <v>3</v>
      </c>
      <c r="F34" s="6">
        <v>4</v>
      </c>
      <c r="G34" s="4" t="s">
        <v>6</v>
      </c>
      <c r="H34" s="55"/>
      <c r="I34" s="28" t="s">
        <v>146</v>
      </c>
      <c r="J34" s="9" t="s">
        <v>45</v>
      </c>
      <c r="K34" s="15">
        <v>2</v>
      </c>
      <c r="L34" s="15">
        <v>0</v>
      </c>
      <c r="M34" s="15">
        <v>2</v>
      </c>
      <c r="N34" s="15">
        <v>4</v>
      </c>
      <c r="O34" s="9" t="s">
        <v>6</v>
      </c>
    </row>
    <row r="35" spans="1:15" x14ac:dyDescent="0.3">
      <c r="A35" s="7" t="s">
        <v>127</v>
      </c>
      <c r="B35" s="9" t="s">
        <v>86</v>
      </c>
      <c r="C35" s="15">
        <v>3</v>
      </c>
      <c r="D35" s="15">
        <v>0</v>
      </c>
      <c r="E35" s="15">
        <v>3</v>
      </c>
      <c r="F35" s="15">
        <v>4</v>
      </c>
      <c r="G35" s="9" t="s">
        <v>6</v>
      </c>
      <c r="H35" s="55"/>
      <c r="I35" s="28" t="s">
        <v>168</v>
      </c>
      <c r="J35" s="9" t="s">
        <v>88</v>
      </c>
      <c r="K35" s="15">
        <v>1</v>
      </c>
      <c r="L35" s="15">
        <v>2</v>
      </c>
      <c r="M35" s="15">
        <v>2</v>
      </c>
      <c r="N35" s="15">
        <v>4</v>
      </c>
      <c r="O35" s="9" t="s">
        <v>6</v>
      </c>
    </row>
    <row r="36" spans="1:15" x14ac:dyDescent="0.3">
      <c r="A36" s="5" t="s">
        <v>30</v>
      </c>
      <c r="B36" s="9" t="s">
        <v>18</v>
      </c>
      <c r="C36" s="15">
        <v>2</v>
      </c>
      <c r="D36" s="15">
        <v>0</v>
      </c>
      <c r="E36" s="15">
        <v>2</v>
      </c>
      <c r="F36" s="15">
        <v>3</v>
      </c>
      <c r="G36" s="9" t="s">
        <v>6</v>
      </c>
      <c r="H36" s="55"/>
      <c r="I36" s="5" t="s">
        <v>30</v>
      </c>
      <c r="J36" s="9" t="s">
        <v>18</v>
      </c>
      <c r="K36" s="15">
        <v>2</v>
      </c>
      <c r="L36" s="15">
        <v>0</v>
      </c>
      <c r="M36" s="15">
        <v>2</v>
      </c>
      <c r="N36" s="15">
        <v>3</v>
      </c>
      <c r="O36" s="9" t="s">
        <v>6</v>
      </c>
    </row>
    <row r="37" spans="1:15" x14ac:dyDescent="0.3">
      <c r="A37" s="5" t="s">
        <v>30</v>
      </c>
      <c r="B37" s="4" t="s">
        <v>18</v>
      </c>
      <c r="C37" s="6">
        <v>2</v>
      </c>
      <c r="D37" s="6">
        <v>0</v>
      </c>
      <c r="E37" s="6">
        <v>2</v>
      </c>
      <c r="F37" s="6">
        <v>3</v>
      </c>
      <c r="G37" s="4" t="s">
        <v>6</v>
      </c>
      <c r="H37" s="55"/>
      <c r="I37" s="5" t="s">
        <v>30</v>
      </c>
      <c r="J37" s="4" t="s">
        <v>18</v>
      </c>
      <c r="K37" s="6">
        <v>2</v>
      </c>
      <c r="L37" s="6">
        <v>0</v>
      </c>
      <c r="M37" s="6">
        <v>2</v>
      </c>
      <c r="N37" s="6">
        <v>3</v>
      </c>
      <c r="O37" s="4" t="s">
        <v>6</v>
      </c>
    </row>
    <row r="38" spans="1:15" x14ac:dyDescent="0.3">
      <c r="A38" s="5" t="s">
        <v>128</v>
      </c>
      <c r="B38" s="4" t="s">
        <v>89</v>
      </c>
      <c r="C38" s="6">
        <v>0</v>
      </c>
      <c r="D38" s="6">
        <v>0</v>
      </c>
      <c r="E38" s="6">
        <v>0</v>
      </c>
      <c r="F38" s="6">
        <v>2</v>
      </c>
      <c r="G38" s="4" t="s">
        <v>6</v>
      </c>
      <c r="H38" s="55"/>
      <c r="I38" s="5" t="s">
        <v>147</v>
      </c>
      <c r="J38" s="4" t="s">
        <v>65</v>
      </c>
      <c r="K38" s="6">
        <v>2</v>
      </c>
      <c r="L38" s="6">
        <v>0</v>
      </c>
      <c r="M38" s="6">
        <v>2</v>
      </c>
      <c r="N38" s="6">
        <v>3</v>
      </c>
      <c r="O38" s="4" t="s">
        <v>18</v>
      </c>
    </row>
    <row r="39" spans="1:15" x14ac:dyDescent="0.3">
      <c r="A39" s="5" t="s">
        <v>129</v>
      </c>
      <c r="B39" s="9" t="s">
        <v>48</v>
      </c>
      <c r="C39" s="6">
        <v>2</v>
      </c>
      <c r="D39" s="6">
        <v>0</v>
      </c>
      <c r="E39" s="6">
        <v>2</v>
      </c>
      <c r="F39" s="6">
        <v>3</v>
      </c>
      <c r="G39" s="9" t="s">
        <v>18</v>
      </c>
      <c r="H39" s="55"/>
      <c r="I39" s="5" t="s">
        <v>77</v>
      </c>
      <c r="J39" s="4" t="s">
        <v>167</v>
      </c>
      <c r="K39" s="6">
        <v>2</v>
      </c>
      <c r="L39" s="6">
        <v>0</v>
      </c>
      <c r="M39" s="6">
        <v>2</v>
      </c>
      <c r="N39" s="6">
        <v>3</v>
      </c>
      <c r="O39" s="4" t="s">
        <v>18</v>
      </c>
    </row>
    <row r="40" spans="1:15" x14ac:dyDescent="0.3">
      <c r="A40" s="7" t="s">
        <v>130</v>
      </c>
      <c r="B40" s="9" t="s">
        <v>51</v>
      </c>
      <c r="C40" s="6">
        <v>2</v>
      </c>
      <c r="D40" s="6">
        <v>0</v>
      </c>
      <c r="E40" s="6">
        <v>2</v>
      </c>
      <c r="F40" s="6">
        <v>3</v>
      </c>
      <c r="G40" s="9" t="s">
        <v>18</v>
      </c>
      <c r="H40" s="55"/>
      <c r="I40" s="7" t="s">
        <v>149</v>
      </c>
      <c r="J40" s="9" t="s">
        <v>49</v>
      </c>
      <c r="K40" s="6">
        <v>2</v>
      </c>
      <c r="L40" s="6">
        <v>0</v>
      </c>
      <c r="M40" s="6">
        <v>2</v>
      </c>
      <c r="N40" s="6">
        <v>3</v>
      </c>
      <c r="O40" s="9" t="s">
        <v>18</v>
      </c>
    </row>
    <row r="41" spans="1:15" x14ac:dyDescent="0.3">
      <c r="A41" s="7" t="s">
        <v>131</v>
      </c>
      <c r="B41" s="9" t="s">
        <v>54</v>
      </c>
      <c r="C41" s="6">
        <v>2</v>
      </c>
      <c r="D41" s="6">
        <v>0</v>
      </c>
      <c r="E41" s="6">
        <v>2</v>
      </c>
      <c r="F41" s="6">
        <v>3</v>
      </c>
      <c r="G41" s="9" t="s">
        <v>18</v>
      </c>
      <c r="H41" s="55"/>
      <c r="I41" s="7" t="s">
        <v>150</v>
      </c>
      <c r="J41" s="9" t="s">
        <v>46</v>
      </c>
      <c r="K41" s="6">
        <v>2</v>
      </c>
      <c r="L41" s="6">
        <v>0</v>
      </c>
      <c r="M41" s="6">
        <v>2</v>
      </c>
      <c r="N41" s="6">
        <v>3</v>
      </c>
      <c r="O41" s="9" t="s">
        <v>18</v>
      </c>
    </row>
    <row r="42" spans="1:15" x14ac:dyDescent="0.3">
      <c r="A42" s="7" t="s">
        <v>77</v>
      </c>
      <c r="B42" s="9" t="s">
        <v>169</v>
      </c>
      <c r="C42" s="6">
        <v>2</v>
      </c>
      <c r="D42" s="6">
        <v>0</v>
      </c>
      <c r="E42" s="6">
        <v>2</v>
      </c>
      <c r="F42" s="6">
        <v>3</v>
      </c>
      <c r="G42" s="9" t="s">
        <v>18</v>
      </c>
      <c r="H42" s="55"/>
      <c r="I42" s="7"/>
      <c r="J42" s="9"/>
      <c r="K42" s="6"/>
      <c r="L42" s="6"/>
      <c r="M42" s="6"/>
      <c r="N42" s="6"/>
      <c r="O42" s="9"/>
    </row>
    <row r="43" spans="1:15" x14ac:dyDescent="0.3">
      <c r="A43" s="60" t="s">
        <v>19</v>
      </c>
      <c r="B43" s="61"/>
      <c r="C43" s="3">
        <f>SUM(C30:C38)</f>
        <v>19</v>
      </c>
      <c r="D43" s="3">
        <f>SUM(D30:D38)</f>
        <v>6</v>
      </c>
      <c r="E43" s="3">
        <f>SUM(E30:E38)</f>
        <v>22</v>
      </c>
      <c r="F43" s="3">
        <f>SUM(F30:F38)</f>
        <v>30</v>
      </c>
      <c r="G43" s="8" t="s">
        <v>18</v>
      </c>
      <c r="H43" s="55"/>
      <c r="I43" s="58" t="s">
        <v>19</v>
      </c>
      <c r="J43" s="59"/>
      <c r="K43" s="3">
        <f>SUM(K30:K37)</f>
        <v>17</v>
      </c>
      <c r="L43" s="3">
        <f>SUM(L30:L37)</f>
        <v>4</v>
      </c>
      <c r="M43" s="3">
        <f>SUM(M30:M37)</f>
        <v>19</v>
      </c>
      <c r="N43" s="3">
        <f>SUM(N30:N37)</f>
        <v>30</v>
      </c>
      <c r="O43" s="30"/>
    </row>
    <row r="44" spans="1:15" x14ac:dyDescent="0.3">
      <c r="A44" s="29"/>
      <c r="B44" s="31"/>
      <c r="C44" s="3"/>
      <c r="D44" s="3"/>
      <c r="E44" s="3"/>
      <c r="F44" s="3"/>
      <c r="G44" s="8"/>
      <c r="H44" s="55"/>
      <c r="I44" s="21"/>
      <c r="J44" s="32"/>
      <c r="K44" s="3"/>
      <c r="L44" s="3"/>
      <c r="M44" s="3"/>
      <c r="N44" s="3"/>
      <c r="O44" s="30"/>
    </row>
    <row r="45" spans="1:15" x14ac:dyDescent="0.3">
      <c r="A45" s="53" t="s">
        <v>55</v>
      </c>
      <c r="B45" s="54"/>
      <c r="C45" s="3" t="s">
        <v>1</v>
      </c>
      <c r="D45" s="3" t="s">
        <v>2</v>
      </c>
      <c r="E45" s="3" t="s">
        <v>3</v>
      </c>
      <c r="F45" s="3" t="s">
        <v>4</v>
      </c>
      <c r="G45" s="4"/>
      <c r="H45" s="55"/>
      <c r="I45" s="53" t="s">
        <v>56</v>
      </c>
      <c r="J45" s="54"/>
      <c r="K45" s="3" t="s">
        <v>1</v>
      </c>
      <c r="L45" s="3" t="s">
        <v>2</v>
      </c>
      <c r="M45" s="3" t="s">
        <v>3</v>
      </c>
      <c r="N45" s="3" t="s">
        <v>4</v>
      </c>
      <c r="O45" s="4"/>
    </row>
    <row r="46" spans="1:15" x14ac:dyDescent="0.3">
      <c r="A46" s="5" t="s">
        <v>132</v>
      </c>
      <c r="B46" s="4" t="s">
        <v>61</v>
      </c>
      <c r="C46" s="6">
        <v>3</v>
      </c>
      <c r="D46" s="6">
        <v>2</v>
      </c>
      <c r="E46" s="6">
        <v>4</v>
      </c>
      <c r="F46" s="6">
        <v>4</v>
      </c>
      <c r="G46" s="4" t="s">
        <v>6</v>
      </c>
      <c r="H46" s="55"/>
      <c r="I46" s="5" t="s">
        <v>30</v>
      </c>
      <c r="J46" s="9" t="s">
        <v>18</v>
      </c>
      <c r="K46" s="15">
        <v>2</v>
      </c>
      <c r="L46" s="15">
        <v>0</v>
      </c>
      <c r="M46" s="15">
        <v>2</v>
      </c>
      <c r="N46" s="15">
        <v>4</v>
      </c>
      <c r="O46" s="4" t="s">
        <v>6</v>
      </c>
    </row>
    <row r="47" spans="1:15" x14ac:dyDescent="0.3">
      <c r="A47" s="5" t="s">
        <v>133</v>
      </c>
      <c r="B47" s="4" t="s">
        <v>57</v>
      </c>
      <c r="C47" s="6">
        <v>2</v>
      </c>
      <c r="D47" s="6">
        <v>2</v>
      </c>
      <c r="E47" s="6">
        <v>3</v>
      </c>
      <c r="F47" s="6">
        <v>4</v>
      </c>
      <c r="G47" s="4" t="s">
        <v>6</v>
      </c>
      <c r="H47" s="55"/>
      <c r="I47" s="5" t="s">
        <v>30</v>
      </c>
      <c r="J47" s="9" t="s">
        <v>18</v>
      </c>
      <c r="K47" s="15">
        <v>2</v>
      </c>
      <c r="L47" s="15">
        <v>0</v>
      </c>
      <c r="M47" s="15">
        <v>2</v>
      </c>
      <c r="N47" s="15">
        <v>4</v>
      </c>
      <c r="O47" s="4" t="s">
        <v>6</v>
      </c>
    </row>
    <row r="48" spans="1:15" x14ac:dyDescent="0.3">
      <c r="A48" s="5" t="s">
        <v>134</v>
      </c>
      <c r="B48" s="4" t="s">
        <v>58</v>
      </c>
      <c r="C48" s="6">
        <v>2</v>
      </c>
      <c r="D48" s="6">
        <v>2</v>
      </c>
      <c r="E48" s="6">
        <v>3</v>
      </c>
      <c r="F48" s="6">
        <v>4</v>
      </c>
      <c r="G48" s="4" t="s">
        <v>6</v>
      </c>
      <c r="H48" s="55"/>
      <c r="I48" s="5" t="s">
        <v>30</v>
      </c>
      <c r="J48" s="9" t="s">
        <v>18</v>
      </c>
      <c r="K48" s="15">
        <v>2</v>
      </c>
      <c r="L48" s="15">
        <v>0</v>
      </c>
      <c r="M48" s="15">
        <v>2</v>
      </c>
      <c r="N48" s="15">
        <v>4</v>
      </c>
      <c r="O48" s="4" t="s">
        <v>6</v>
      </c>
    </row>
    <row r="49" spans="1:15" x14ac:dyDescent="0.3">
      <c r="A49" s="5" t="s">
        <v>135</v>
      </c>
      <c r="B49" s="4" t="s">
        <v>87</v>
      </c>
      <c r="C49" s="6">
        <v>0</v>
      </c>
      <c r="D49" s="6">
        <v>2</v>
      </c>
      <c r="E49" s="6">
        <v>1</v>
      </c>
      <c r="F49" s="6">
        <v>2</v>
      </c>
      <c r="G49" s="4" t="s">
        <v>6</v>
      </c>
      <c r="H49" s="55"/>
      <c r="I49" s="5" t="s">
        <v>30</v>
      </c>
      <c r="J49" s="9" t="s">
        <v>18</v>
      </c>
      <c r="K49" s="15">
        <v>2</v>
      </c>
      <c r="L49" s="15">
        <v>0</v>
      </c>
      <c r="M49" s="15">
        <v>2</v>
      </c>
      <c r="N49" s="15">
        <v>4</v>
      </c>
      <c r="O49" s="4" t="s">
        <v>6</v>
      </c>
    </row>
    <row r="50" spans="1:15" x14ac:dyDescent="0.3">
      <c r="A50" s="33" t="s">
        <v>136</v>
      </c>
      <c r="B50" s="34" t="s">
        <v>66</v>
      </c>
      <c r="C50" s="35">
        <v>3</v>
      </c>
      <c r="D50" s="35">
        <v>0</v>
      </c>
      <c r="E50" s="35">
        <v>3</v>
      </c>
      <c r="F50" s="35">
        <v>3</v>
      </c>
      <c r="G50" s="4" t="s">
        <v>6</v>
      </c>
      <c r="H50" s="55"/>
      <c r="I50" s="5" t="s">
        <v>30</v>
      </c>
      <c r="J50" s="9" t="s">
        <v>18</v>
      </c>
      <c r="K50" s="15">
        <v>2</v>
      </c>
      <c r="L50" s="15">
        <v>0</v>
      </c>
      <c r="M50" s="15">
        <v>2</v>
      </c>
      <c r="N50" s="15">
        <v>4</v>
      </c>
      <c r="O50" s="4" t="s">
        <v>6</v>
      </c>
    </row>
    <row r="51" spans="1:15" x14ac:dyDescent="0.3">
      <c r="A51" s="33" t="s">
        <v>141</v>
      </c>
      <c r="B51" s="34" t="s">
        <v>62</v>
      </c>
      <c r="C51" s="35">
        <v>2</v>
      </c>
      <c r="D51" s="35">
        <v>0</v>
      </c>
      <c r="E51" s="35">
        <v>2</v>
      </c>
      <c r="F51" s="35">
        <v>3</v>
      </c>
      <c r="G51" s="4" t="s">
        <v>6</v>
      </c>
      <c r="H51" s="55"/>
      <c r="I51" s="5" t="s">
        <v>30</v>
      </c>
      <c r="J51" s="9" t="s">
        <v>18</v>
      </c>
      <c r="K51" s="15">
        <v>2</v>
      </c>
      <c r="L51" s="15">
        <v>0</v>
      </c>
      <c r="M51" s="15">
        <v>2</v>
      </c>
      <c r="N51" s="15">
        <v>5</v>
      </c>
      <c r="O51" s="4" t="s">
        <v>6</v>
      </c>
    </row>
    <row r="52" spans="1:15" x14ac:dyDescent="0.3">
      <c r="A52" s="33" t="s">
        <v>137</v>
      </c>
      <c r="B52" s="34" t="s">
        <v>90</v>
      </c>
      <c r="C52" s="35">
        <v>0</v>
      </c>
      <c r="D52" s="35">
        <v>0</v>
      </c>
      <c r="E52" s="35">
        <v>0</v>
      </c>
      <c r="F52" s="35">
        <v>3</v>
      </c>
      <c r="G52" s="4" t="s">
        <v>6</v>
      </c>
      <c r="H52" s="55"/>
      <c r="I52" s="5" t="s">
        <v>30</v>
      </c>
      <c r="J52" s="9" t="s">
        <v>18</v>
      </c>
      <c r="K52" s="15">
        <v>2</v>
      </c>
      <c r="L52" s="15">
        <v>0</v>
      </c>
      <c r="M52" s="15">
        <v>2</v>
      </c>
      <c r="N52" s="15">
        <v>5</v>
      </c>
      <c r="O52" s="4" t="s">
        <v>6</v>
      </c>
    </row>
    <row r="53" spans="1:15" x14ac:dyDescent="0.3">
      <c r="A53" s="5" t="s">
        <v>77</v>
      </c>
      <c r="B53" s="4" t="s">
        <v>18</v>
      </c>
      <c r="C53" s="6">
        <v>2</v>
      </c>
      <c r="D53" s="6">
        <v>0</v>
      </c>
      <c r="E53" s="6">
        <v>2</v>
      </c>
      <c r="F53" s="6">
        <v>3</v>
      </c>
      <c r="G53" s="4" t="s">
        <v>6</v>
      </c>
      <c r="H53" s="55"/>
      <c r="I53" s="5" t="s">
        <v>148</v>
      </c>
      <c r="J53" s="4" t="s">
        <v>68</v>
      </c>
      <c r="K53" s="6">
        <v>2</v>
      </c>
      <c r="L53" s="6">
        <v>0</v>
      </c>
      <c r="M53" s="6">
        <v>2</v>
      </c>
      <c r="N53" s="6">
        <v>4</v>
      </c>
      <c r="O53" s="9" t="s">
        <v>18</v>
      </c>
    </row>
    <row r="54" spans="1:15" x14ac:dyDescent="0.3">
      <c r="A54" s="7" t="s">
        <v>77</v>
      </c>
      <c r="B54" s="4" t="s">
        <v>18</v>
      </c>
      <c r="C54" s="15">
        <v>2</v>
      </c>
      <c r="D54" s="15">
        <v>2</v>
      </c>
      <c r="E54" s="15">
        <v>3</v>
      </c>
      <c r="F54" s="15">
        <v>4</v>
      </c>
      <c r="G54" s="4" t="s">
        <v>6</v>
      </c>
      <c r="H54" s="55"/>
      <c r="I54" s="5" t="s">
        <v>151</v>
      </c>
      <c r="J54" s="4" t="s">
        <v>63</v>
      </c>
      <c r="K54" s="6">
        <v>2</v>
      </c>
      <c r="L54" s="6">
        <v>0</v>
      </c>
      <c r="M54" s="6">
        <v>2</v>
      </c>
      <c r="N54" s="6">
        <v>5</v>
      </c>
      <c r="O54" s="4" t="s">
        <v>18</v>
      </c>
    </row>
    <row r="55" spans="1:15" x14ac:dyDescent="0.3">
      <c r="A55" s="5" t="s">
        <v>138</v>
      </c>
      <c r="B55" s="4" t="s">
        <v>52</v>
      </c>
      <c r="C55" s="6">
        <v>2</v>
      </c>
      <c r="D55" s="6">
        <v>0</v>
      </c>
      <c r="E55" s="6">
        <v>2</v>
      </c>
      <c r="F55" s="6">
        <v>3</v>
      </c>
      <c r="G55" s="4" t="s">
        <v>18</v>
      </c>
      <c r="H55" s="55"/>
      <c r="I55" s="5" t="s">
        <v>152</v>
      </c>
      <c r="J55" s="9" t="s">
        <v>69</v>
      </c>
      <c r="K55" s="6">
        <v>2</v>
      </c>
      <c r="L55" s="6">
        <v>0</v>
      </c>
      <c r="M55" s="6">
        <v>2</v>
      </c>
      <c r="N55" s="6">
        <v>5</v>
      </c>
      <c r="O55" s="4" t="s">
        <v>18</v>
      </c>
    </row>
    <row r="56" spans="1:15" x14ac:dyDescent="0.3">
      <c r="A56" s="5" t="s">
        <v>139</v>
      </c>
      <c r="B56" s="9" t="s">
        <v>64</v>
      </c>
      <c r="C56" s="6">
        <v>2</v>
      </c>
      <c r="D56" s="6">
        <v>0</v>
      </c>
      <c r="E56" s="6">
        <v>2</v>
      </c>
      <c r="F56" s="6">
        <v>3</v>
      </c>
      <c r="G56" s="4" t="s">
        <v>18</v>
      </c>
      <c r="H56" s="55"/>
      <c r="I56" s="7" t="s">
        <v>153</v>
      </c>
      <c r="J56" s="9" t="s">
        <v>53</v>
      </c>
      <c r="K56" s="6">
        <v>2</v>
      </c>
      <c r="L56" s="6">
        <v>0</v>
      </c>
      <c r="M56" s="6">
        <v>2</v>
      </c>
      <c r="N56" s="6">
        <v>4</v>
      </c>
      <c r="O56" s="4" t="s">
        <v>18</v>
      </c>
    </row>
    <row r="57" spans="1:15" x14ac:dyDescent="0.3">
      <c r="A57" s="36" t="s">
        <v>140</v>
      </c>
      <c r="B57" s="37" t="s">
        <v>79</v>
      </c>
      <c r="C57" s="38">
        <v>2</v>
      </c>
      <c r="D57" s="39">
        <v>2</v>
      </c>
      <c r="E57" s="39">
        <v>3</v>
      </c>
      <c r="F57" s="39">
        <v>4</v>
      </c>
      <c r="G57" s="40" t="s">
        <v>18</v>
      </c>
      <c r="H57" s="55"/>
      <c r="I57" s="36" t="s">
        <v>154</v>
      </c>
      <c r="J57" s="37" t="s">
        <v>67</v>
      </c>
      <c r="K57" s="38">
        <v>2</v>
      </c>
      <c r="L57" s="38">
        <v>0</v>
      </c>
      <c r="M57" s="38">
        <v>2</v>
      </c>
      <c r="N57" s="39">
        <v>4</v>
      </c>
      <c r="O57" s="40" t="s">
        <v>18</v>
      </c>
    </row>
    <row r="58" spans="1:15" x14ac:dyDescent="0.3">
      <c r="A58" s="41" t="s">
        <v>142</v>
      </c>
      <c r="B58" s="40" t="s">
        <v>91</v>
      </c>
      <c r="C58" s="38">
        <v>2</v>
      </c>
      <c r="D58" s="38">
        <v>2</v>
      </c>
      <c r="E58" s="38">
        <v>3</v>
      </c>
      <c r="F58" s="38">
        <v>4</v>
      </c>
      <c r="G58" s="40" t="s">
        <v>18</v>
      </c>
      <c r="H58" s="42"/>
      <c r="I58" s="41" t="s">
        <v>155</v>
      </c>
      <c r="J58" s="40" t="s">
        <v>47</v>
      </c>
      <c r="K58" s="38">
        <v>2</v>
      </c>
      <c r="L58" s="38">
        <v>0</v>
      </c>
      <c r="M58" s="38">
        <v>2</v>
      </c>
      <c r="N58" s="38">
        <v>4</v>
      </c>
      <c r="O58" s="40" t="s">
        <v>18</v>
      </c>
    </row>
    <row r="59" spans="1:15" x14ac:dyDescent="0.3">
      <c r="A59" s="5" t="s">
        <v>77</v>
      </c>
      <c r="B59" s="4" t="s">
        <v>50</v>
      </c>
      <c r="C59" s="6">
        <v>2</v>
      </c>
      <c r="D59" s="6">
        <v>0</v>
      </c>
      <c r="E59" s="6">
        <v>2</v>
      </c>
      <c r="F59" s="6">
        <v>3</v>
      </c>
      <c r="G59" s="4" t="s">
        <v>18</v>
      </c>
      <c r="I59" s="36" t="s">
        <v>158</v>
      </c>
      <c r="J59" s="37" t="s">
        <v>76</v>
      </c>
      <c r="K59" s="43">
        <v>2</v>
      </c>
      <c r="L59" s="43">
        <v>0</v>
      </c>
      <c r="M59" s="43">
        <v>2</v>
      </c>
      <c r="N59" s="43">
        <v>4</v>
      </c>
      <c r="O59" s="40" t="s">
        <v>18</v>
      </c>
    </row>
    <row r="60" spans="1:15" x14ac:dyDescent="0.3">
      <c r="A60" s="44"/>
      <c r="B60" s="45" t="s">
        <v>19</v>
      </c>
      <c r="C60" s="46">
        <f>SUM(C46:C54)</f>
        <v>16</v>
      </c>
      <c r="D60" s="46">
        <f>SUM(D46:D54)</f>
        <v>10</v>
      </c>
      <c r="E60" s="46">
        <f>SUM(E46:E54)</f>
        <v>21</v>
      </c>
      <c r="F60" s="46">
        <f>SUM(F46:F54)</f>
        <v>30</v>
      </c>
      <c r="G60" s="47"/>
      <c r="I60" s="5" t="s">
        <v>164</v>
      </c>
      <c r="J60" s="4" t="s">
        <v>165</v>
      </c>
      <c r="K60" s="6">
        <v>2</v>
      </c>
      <c r="L60" s="6">
        <v>0</v>
      </c>
      <c r="M60" s="6">
        <v>2</v>
      </c>
      <c r="N60" s="6">
        <v>5</v>
      </c>
      <c r="O60" s="4" t="s">
        <v>18</v>
      </c>
    </row>
    <row r="61" spans="1:15" x14ac:dyDescent="0.3">
      <c r="A61" s="41"/>
      <c r="B61" s="40"/>
      <c r="C61" s="38"/>
      <c r="D61" s="38"/>
      <c r="E61" s="38"/>
      <c r="F61" s="38"/>
      <c r="G61" s="40"/>
    </row>
    <row r="62" spans="1:15" x14ac:dyDescent="0.3">
      <c r="A62" s="41"/>
      <c r="B62" s="40"/>
      <c r="C62" s="38"/>
      <c r="D62" s="38"/>
      <c r="E62" s="38"/>
      <c r="F62" s="38"/>
      <c r="G62" s="40"/>
      <c r="I62" s="5" t="s">
        <v>164</v>
      </c>
      <c r="J62" s="4" t="s">
        <v>171</v>
      </c>
      <c r="K62" s="6">
        <v>2</v>
      </c>
      <c r="L62" s="6">
        <v>0</v>
      </c>
      <c r="M62" s="6">
        <v>2</v>
      </c>
      <c r="N62" s="6">
        <v>5</v>
      </c>
      <c r="O62" s="4" t="s">
        <v>18</v>
      </c>
    </row>
    <row r="63" spans="1:15" x14ac:dyDescent="0.3">
      <c r="A63" s="41"/>
      <c r="B63" s="40"/>
      <c r="C63" s="38"/>
      <c r="D63" s="38"/>
      <c r="E63" s="38"/>
      <c r="F63" s="38"/>
      <c r="G63" s="40"/>
      <c r="I63" s="5" t="s">
        <v>164</v>
      </c>
      <c r="J63" s="4" t="s">
        <v>172</v>
      </c>
      <c r="K63" s="6">
        <v>2</v>
      </c>
      <c r="L63" s="6">
        <v>0</v>
      </c>
      <c r="M63" s="6">
        <v>2</v>
      </c>
      <c r="N63" s="6">
        <v>4</v>
      </c>
      <c r="O63" s="4" t="s">
        <v>18</v>
      </c>
    </row>
    <row r="64" spans="1:15" x14ac:dyDescent="0.3">
      <c r="A64" s="41"/>
      <c r="B64" s="40"/>
      <c r="C64" s="38"/>
      <c r="D64" s="38"/>
      <c r="E64" s="38"/>
      <c r="F64" s="38"/>
      <c r="G64" s="40"/>
      <c r="I64" s="5" t="s">
        <v>164</v>
      </c>
      <c r="J64" s="4" t="s">
        <v>173</v>
      </c>
      <c r="K64" s="6">
        <v>2</v>
      </c>
      <c r="L64" s="6">
        <v>0</v>
      </c>
      <c r="M64" s="6">
        <v>2</v>
      </c>
      <c r="N64" s="6">
        <v>5</v>
      </c>
      <c r="O64" s="4" t="s">
        <v>18</v>
      </c>
    </row>
    <row r="65" spans="1:15" x14ac:dyDescent="0.3">
      <c r="A65" s="36"/>
      <c r="B65" s="37"/>
      <c r="C65" s="38"/>
      <c r="D65" s="39"/>
      <c r="E65" s="39"/>
      <c r="F65" s="39"/>
      <c r="G65" s="40"/>
      <c r="I65" s="5" t="s">
        <v>164</v>
      </c>
      <c r="J65" s="9" t="s">
        <v>174</v>
      </c>
      <c r="K65" s="6">
        <v>2</v>
      </c>
      <c r="L65" s="6">
        <v>0</v>
      </c>
      <c r="M65" s="6">
        <v>2</v>
      </c>
      <c r="N65" s="15">
        <v>4</v>
      </c>
      <c r="O65" s="4" t="s">
        <v>18</v>
      </c>
    </row>
    <row r="66" spans="1:15" x14ac:dyDescent="0.3">
      <c r="I66" s="65" t="s">
        <v>19</v>
      </c>
      <c r="J66" s="66"/>
      <c r="K66" s="48">
        <f>SUM(K46:K52)</f>
        <v>14</v>
      </c>
      <c r="L66" s="48">
        <f>SUM(L46:L52)</f>
        <v>0</v>
      </c>
      <c r="M66" s="48">
        <f>SUM(M46:M52)</f>
        <v>14</v>
      </c>
      <c r="N66" s="48">
        <f>SUM(N46:N52)</f>
        <v>30</v>
      </c>
      <c r="O66" s="45"/>
    </row>
    <row r="67" spans="1:15" x14ac:dyDescent="0.3">
      <c r="A67" s="67"/>
      <c r="B67" s="67"/>
      <c r="C67" s="67"/>
      <c r="D67" s="67"/>
      <c r="E67" s="67"/>
      <c r="F67" s="67"/>
      <c r="G67" s="67"/>
      <c r="I67" s="68" t="s">
        <v>70</v>
      </c>
      <c r="J67" s="68"/>
      <c r="K67" s="62">
        <f>SUM(C13,C28,C43,C60,K12,K27,K43,K66)</f>
        <v>140</v>
      </c>
      <c r="L67" s="62">
        <f t="shared" ref="L67:N67" si="2">SUM(D13,D28,D43,D60,L12,L27,L43,L66)</f>
        <v>44</v>
      </c>
      <c r="M67" s="62">
        <f t="shared" si="2"/>
        <v>161</v>
      </c>
      <c r="N67" s="62">
        <f t="shared" si="2"/>
        <v>240</v>
      </c>
      <c r="O67" s="64"/>
    </row>
    <row r="68" spans="1:15" x14ac:dyDescent="0.3">
      <c r="I68" s="68"/>
      <c r="J68" s="68"/>
      <c r="K68" s="63"/>
      <c r="L68" s="63"/>
      <c r="M68" s="63"/>
      <c r="N68" s="63"/>
      <c r="O68" s="64"/>
    </row>
    <row r="70" spans="1:15" x14ac:dyDescent="0.3">
      <c r="B70" s="49" t="s">
        <v>176</v>
      </c>
      <c r="C70" s="50"/>
      <c r="D70" s="50"/>
      <c r="E70" s="50"/>
      <c r="F70" s="50"/>
      <c r="G70" s="49"/>
      <c r="I70" s="51"/>
    </row>
    <row r="71" spans="1:15" x14ac:dyDescent="0.3">
      <c r="H71" s="49"/>
    </row>
  </sheetData>
  <mergeCells count="22">
    <mergeCell ref="M67:M68"/>
    <mergeCell ref="N67:N68"/>
    <mergeCell ref="O67:O68"/>
    <mergeCell ref="I66:J66"/>
    <mergeCell ref="A67:G67"/>
    <mergeCell ref="I67:J68"/>
    <mergeCell ref="K67:K68"/>
    <mergeCell ref="L67:L68"/>
    <mergeCell ref="A1:O1"/>
    <mergeCell ref="A2:B2"/>
    <mergeCell ref="H2:H57"/>
    <mergeCell ref="I2:J2"/>
    <mergeCell ref="A14:B14"/>
    <mergeCell ref="I14:J14"/>
    <mergeCell ref="A28:B28"/>
    <mergeCell ref="I27:J27"/>
    <mergeCell ref="A29:B29"/>
    <mergeCell ref="I29:J29"/>
    <mergeCell ref="A43:B43"/>
    <mergeCell ref="I43:J43"/>
    <mergeCell ref="A45:B45"/>
    <mergeCell ref="I45:J45"/>
  </mergeCells>
  <phoneticPr fontId="5" type="noConversion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"/>
  <sheetViews>
    <sheetView topLeftCell="A40" zoomScale="190" zoomScaleNormal="190" zoomScalePageLayoutView="190" workbookViewId="0">
      <selection activeCell="K9" sqref="K9"/>
    </sheetView>
  </sheetViews>
  <sheetFormatPr defaultColWidth="11.44140625" defaultRowHeight="12.6" x14ac:dyDescent="0.25"/>
  <cols>
    <col min="1" max="1" width="11.44140625" style="1"/>
    <col min="2" max="2" width="22.109375" style="1" bestFit="1" customWidth="1"/>
    <col min="3" max="3" width="11.44140625" style="1"/>
    <col min="4" max="4" width="1.88671875" style="1" bestFit="1" customWidth="1"/>
    <col min="5" max="5" width="6.109375" style="1" customWidth="1"/>
    <col min="6" max="6" width="11.44140625" style="1"/>
    <col min="7" max="7" width="23.88671875" style="1" bestFit="1" customWidth="1"/>
    <col min="8" max="8" width="6" style="1" bestFit="1" customWidth="1"/>
    <col min="9" max="9" width="1.88671875" bestFit="1" customWidth="1"/>
  </cols>
  <sheetData/>
  <phoneticPr fontId="5" type="noConversion"/>
  <pageMargins left="0.70000000000000007" right="0.70000000000000007" top="0.75000000000000011" bottom="0.75000000000000011" header="0.30000000000000004" footer="0.30000000000000004"/>
  <pageSetup paperSize="9" scale="9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Gıda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ogrenci1</dc:creator>
  <cp:lastModifiedBy>Mehmet Seckin Aday</cp:lastModifiedBy>
  <cp:lastPrinted>2020-05-21T14:07:10Z</cp:lastPrinted>
  <dcterms:created xsi:type="dcterms:W3CDTF">2017-04-04T13:47:14Z</dcterms:created>
  <dcterms:modified xsi:type="dcterms:W3CDTF">2024-05-13T10:39:25Z</dcterms:modified>
</cp:coreProperties>
</file>