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ktarım\bolum\Ders_Planları\"/>
    </mc:Choice>
  </mc:AlternateContent>
  <bookViews>
    <workbookView xWindow="0" yWindow="0" windowWidth="7680" windowHeight="2085"/>
  </bookViews>
  <sheets>
    <sheet name="Harita" sheetId="3" r:id="rId1"/>
  </sheets>
  <calcPr calcId="162913"/>
</workbook>
</file>

<file path=xl/calcChain.xml><?xml version="1.0" encoding="utf-8"?>
<calcChain xmlns="http://schemas.openxmlformats.org/spreadsheetml/2006/main">
  <c r="N12" i="3" l="1"/>
  <c r="E12" i="3"/>
  <c r="E28" i="3"/>
  <c r="N28" i="3"/>
  <c r="N46" i="3"/>
  <c r="E46" i="3"/>
  <c r="E68" i="3"/>
  <c r="N68" i="3"/>
  <c r="N69" i="3" l="1"/>
  <c r="C12" i="3" l="1"/>
  <c r="D12" i="3"/>
  <c r="F12" i="3"/>
  <c r="G12" i="3"/>
  <c r="L12" i="3"/>
  <c r="M12" i="3"/>
  <c r="O12" i="3"/>
  <c r="C28" i="3"/>
  <c r="D28" i="3"/>
  <c r="F28" i="3"/>
  <c r="G28" i="3"/>
  <c r="L28" i="3"/>
  <c r="M28" i="3"/>
  <c r="O28" i="3"/>
  <c r="C46" i="3"/>
  <c r="D46" i="3"/>
  <c r="F46" i="3"/>
  <c r="G46" i="3"/>
  <c r="L46" i="3"/>
  <c r="M46" i="3"/>
  <c r="O46" i="3"/>
  <c r="M68" i="3" l="1"/>
  <c r="O68" i="3"/>
  <c r="P68" i="3"/>
  <c r="D68" i="3"/>
  <c r="F68" i="3"/>
  <c r="G68" i="3"/>
  <c r="P46" i="3"/>
  <c r="P28" i="3"/>
  <c r="P12" i="3"/>
  <c r="M69" i="3" l="1"/>
  <c r="P69" i="3"/>
  <c r="O69" i="3"/>
  <c r="L68" i="3"/>
  <c r="C68" i="3"/>
  <c r="L69" i="3" l="1"/>
</calcChain>
</file>

<file path=xl/sharedStrings.xml><?xml version="1.0" encoding="utf-8"?>
<sst xmlns="http://schemas.openxmlformats.org/spreadsheetml/2006/main" count="380" uniqueCount="209">
  <si>
    <t>T</t>
  </si>
  <si>
    <t>U</t>
  </si>
  <si>
    <t>K</t>
  </si>
  <si>
    <t>ECTS</t>
  </si>
  <si>
    <t>Zorunlu</t>
  </si>
  <si>
    <t>Diferansiyel Denklemler</t>
  </si>
  <si>
    <t>Matematik I</t>
  </si>
  <si>
    <t>Lineer Cebir</t>
  </si>
  <si>
    <t>Matematik II</t>
  </si>
  <si>
    <t>Atatürk İlkeleri ve İnkılap Tarihi II</t>
  </si>
  <si>
    <t>Türk Dili I</t>
  </si>
  <si>
    <t>Türk Dili II</t>
  </si>
  <si>
    <t>Seçmeli</t>
  </si>
  <si>
    <t>DÖNEM TOPLAMI</t>
  </si>
  <si>
    <t>TÜM YARIYILLAR GENEL TOPLAM</t>
  </si>
  <si>
    <t>Atatürk İlkeleri ve İnkılap Tarihi  I</t>
  </si>
  <si>
    <t>İngilizce I</t>
  </si>
  <si>
    <t>İngilizce II</t>
  </si>
  <si>
    <t>Bitirme Ödevi II</t>
  </si>
  <si>
    <t>Jeodezik Ölçme II</t>
  </si>
  <si>
    <t>Genel Fizik I</t>
  </si>
  <si>
    <t>Harita Mühendisliğine Giriş</t>
  </si>
  <si>
    <t>Genel Fizik II</t>
  </si>
  <si>
    <t>Jeodezik Ölçme I</t>
  </si>
  <si>
    <t>Programlama</t>
  </si>
  <si>
    <t>Jeodezik Ölçme III</t>
  </si>
  <si>
    <t>İstatistik</t>
  </si>
  <si>
    <t>Matematiksel Kartografya</t>
  </si>
  <si>
    <t>Fotogrametri I</t>
  </si>
  <si>
    <t>Coğrafi Bilgi Sistemleri</t>
  </si>
  <si>
    <t>Coğrafi Veritabanı Yönetimi</t>
  </si>
  <si>
    <t>Bilgisayar Destekli Çizim ve Tasarım</t>
  </si>
  <si>
    <t>Sayısal Analiz</t>
  </si>
  <si>
    <t>Mühendislik Etiği</t>
  </si>
  <si>
    <t>Taşınmaz Hukuku</t>
  </si>
  <si>
    <t>Şehircilik</t>
  </si>
  <si>
    <t>Kartografik Veritabanları</t>
  </si>
  <si>
    <t>Endüstriyel Ölçmeler</t>
  </si>
  <si>
    <t>Koordinat Sistemleri</t>
  </si>
  <si>
    <t>Mesleki Programlama</t>
  </si>
  <si>
    <t>Kalite Yönetimi ve Standartlar</t>
  </si>
  <si>
    <t>Teknoloji ve İnovasyon</t>
  </si>
  <si>
    <t>Küresel Trigonometri</t>
  </si>
  <si>
    <t>Hata Kuramı ve Parametre Kestirimi</t>
  </si>
  <si>
    <t>Dengeleme Hesabı</t>
  </si>
  <si>
    <t>Jeodezi</t>
  </si>
  <si>
    <t>Fiziksel Jeodezi</t>
  </si>
  <si>
    <t>Fotogrametri II</t>
  </si>
  <si>
    <t>Arsa Yönetimi</t>
  </si>
  <si>
    <t>Topografik Kartografya</t>
  </si>
  <si>
    <t>Sayısal Görüntü İşleme</t>
  </si>
  <si>
    <t>Kadastro Bilgisi</t>
  </si>
  <si>
    <t>Arazi Çalışması</t>
  </si>
  <si>
    <t>Arazi Yönetimi</t>
  </si>
  <si>
    <t>Staj I</t>
  </si>
  <si>
    <t>Mühendislik Ölçmeleri</t>
  </si>
  <si>
    <t>Ortofoto</t>
  </si>
  <si>
    <t>Web Programlama</t>
  </si>
  <si>
    <t>Gravimetri</t>
  </si>
  <si>
    <t>Fotogrametri Uygulaması</t>
  </si>
  <si>
    <t>Jeoid ve Düşey Datum</t>
  </si>
  <si>
    <t>Mobil Kartografya</t>
  </si>
  <si>
    <t>Kamulaştırma Tekniği</t>
  </si>
  <si>
    <t>Kent Bilgi Sistemleri</t>
  </si>
  <si>
    <t>Web Kartografya</t>
  </si>
  <si>
    <t>Sayısal Arazi Modelleri</t>
  </si>
  <si>
    <t>GPS Jeodezisi</t>
  </si>
  <si>
    <t>Gayrimenkul Değerleme</t>
  </si>
  <si>
    <t>Uydu Jeodezisi</t>
  </si>
  <si>
    <t xml:space="preserve">Uzaktan Algılama </t>
  </si>
  <si>
    <t>Coğrafi Görselleştirme</t>
  </si>
  <si>
    <t>Bitirme Ödevi I</t>
  </si>
  <si>
    <t>Lazer Tarama Yöntemleri</t>
  </si>
  <si>
    <t>Staj II</t>
  </si>
  <si>
    <t>Tematik Kartografya</t>
  </si>
  <si>
    <t>Hidrografik Ölçmeler</t>
  </si>
  <si>
    <t>Bilgisayar Destekli Harita Çoğaltımı</t>
  </si>
  <si>
    <t>Jeodezik Astronomi</t>
  </si>
  <si>
    <t>Ulaştırma Projesi</t>
  </si>
  <si>
    <t>Deformasyon Analizi</t>
  </si>
  <si>
    <t>Sayısal Fotogrametri</t>
  </si>
  <si>
    <t>Üç Boyutlu Kent Modelleri</t>
  </si>
  <si>
    <t>Madencilik Ölçmeleri</t>
  </si>
  <si>
    <t>Mekansal Bilgi Altyapısı</t>
  </si>
  <si>
    <t>İmar Uygulaması</t>
  </si>
  <si>
    <t>Mobil Coğrafi Veri Üretimi</t>
  </si>
  <si>
    <t>Yersel Fotogrametri</t>
  </si>
  <si>
    <t>GPS ile Özel Ölçmeler</t>
  </si>
  <si>
    <t>Proje Planlaması</t>
  </si>
  <si>
    <t>Uzaktan Algılamada Özel Konular</t>
  </si>
  <si>
    <t>Jeodezik Ağ Tasarımı</t>
  </si>
  <si>
    <t>Teknoloji ve Ar-Ge Yönetimi</t>
  </si>
  <si>
    <t>Bilgi Teknolojilerine Giriş</t>
  </si>
  <si>
    <t>Türü</t>
  </si>
  <si>
    <t>8. YARIYIL</t>
  </si>
  <si>
    <t>7. YARIYIL</t>
  </si>
  <si>
    <t>6. YARIYIL</t>
  </si>
  <si>
    <t>5. YARIYIL</t>
  </si>
  <si>
    <t>4. YARIYIL</t>
  </si>
  <si>
    <t>3. YARIYIL</t>
  </si>
  <si>
    <t>2. YARIYIL</t>
  </si>
  <si>
    <t>1. YARIYIL</t>
  </si>
  <si>
    <t>İş Sağlığı ve Güvenliği I</t>
  </si>
  <si>
    <t>İş Sağlığı ve Güvenliği II</t>
  </si>
  <si>
    <t>L</t>
  </si>
  <si>
    <t>ATA-1001</t>
  </si>
  <si>
    <t>HRM-1003</t>
  </si>
  <si>
    <t>HRM-1001</t>
  </si>
  <si>
    <t>HRM-1005</t>
  </si>
  <si>
    <t>HRM-1007</t>
  </si>
  <si>
    <t>HRM-1009</t>
  </si>
  <si>
    <t>TDİ-1001</t>
  </si>
  <si>
    <t>YDİ-1001</t>
  </si>
  <si>
    <t>ATA-1002</t>
  </si>
  <si>
    <t>HRM-1002</t>
  </si>
  <si>
    <t>HRM-1004</t>
  </si>
  <si>
    <t>HRM-1006</t>
  </si>
  <si>
    <t>TDİ-1002</t>
  </si>
  <si>
    <t>YDİ-1002</t>
  </si>
  <si>
    <t>HRM-2001</t>
  </si>
  <si>
    <t>HRM-2003</t>
  </si>
  <si>
    <t>HRM-2005</t>
  </si>
  <si>
    <t>HRM-2007</t>
  </si>
  <si>
    <t>HRM-2009</t>
  </si>
  <si>
    <t>HRM-2011</t>
  </si>
  <si>
    <t>HRM-2013</t>
  </si>
  <si>
    <t>HRM-2015</t>
  </si>
  <si>
    <t>HRM-2002</t>
  </si>
  <si>
    <t>HRM-2004</t>
  </si>
  <si>
    <t>HRM-2006</t>
  </si>
  <si>
    <t>HRM-2008</t>
  </si>
  <si>
    <t>HRM-2010</t>
  </si>
  <si>
    <t>HRM-2012</t>
  </si>
  <si>
    <t>HRM-2014</t>
  </si>
  <si>
    <t>HRM-3001</t>
  </si>
  <si>
    <t>HRM-3003</t>
  </si>
  <si>
    <t>HRM-3005</t>
  </si>
  <si>
    <t>HRM-3007</t>
  </si>
  <si>
    <t>HRM-3009</t>
  </si>
  <si>
    <t>HRM-3011</t>
  </si>
  <si>
    <t>HRM-3013</t>
  </si>
  <si>
    <t>HRM-3015</t>
  </si>
  <si>
    <t>HRM-3002</t>
  </si>
  <si>
    <t>HRM-3004</t>
  </si>
  <si>
    <t>HRM-3006</t>
  </si>
  <si>
    <t>HRM-3008</t>
  </si>
  <si>
    <t>HRM-3010</t>
  </si>
  <si>
    <t>HRM-4001</t>
  </si>
  <si>
    <t>HRM-4003</t>
  </si>
  <si>
    <t>HRM-4005</t>
  </si>
  <si>
    <t>HRM-4007</t>
  </si>
  <si>
    <t>HRM-4009</t>
  </si>
  <si>
    <t>HRM-4002</t>
  </si>
  <si>
    <t>HRM-4004</t>
  </si>
  <si>
    <t>HRM-4006</t>
  </si>
  <si>
    <t>HRM-4008</t>
  </si>
  <si>
    <t>HRM-2017</t>
  </si>
  <si>
    <t>HRM-2019</t>
  </si>
  <si>
    <t>HRM-2016</t>
  </si>
  <si>
    <t>HRM-2018</t>
  </si>
  <si>
    <t>HRM-2020</t>
  </si>
  <si>
    <t>HRM-2022</t>
  </si>
  <si>
    <t>HRM-3017</t>
  </si>
  <si>
    <t>HRM-3019</t>
  </si>
  <si>
    <t>HRM-3021</t>
  </si>
  <si>
    <t>HRM-3023</t>
  </si>
  <si>
    <t>HRM-3012</t>
  </si>
  <si>
    <t>HRM-3014</t>
  </si>
  <si>
    <t>HRM-3016</t>
  </si>
  <si>
    <t>HRM-3018</t>
  </si>
  <si>
    <t>HRM-3020</t>
  </si>
  <si>
    <t>HRM-3022</t>
  </si>
  <si>
    <t>HRM-4011</t>
  </si>
  <si>
    <t>HRM-4013</t>
  </si>
  <si>
    <t>HRM-4015</t>
  </si>
  <si>
    <t>HRM-4017</t>
  </si>
  <si>
    <t>HRM-4019</t>
  </si>
  <si>
    <t>HRM-4021</t>
  </si>
  <si>
    <t>HRM-4023</t>
  </si>
  <si>
    <t>HRM-4025</t>
  </si>
  <si>
    <t>HRM-4027</t>
  </si>
  <si>
    <t>HRM-4029</t>
  </si>
  <si>
    <t>HRM-4010</t>
  </si>
  <si>
    <t>HRM-4012</t>
  </si>
  <si>
    <t>HRM-4014</t>
  </si>
  <si>
    <t>HRM-4016</t>
  </si>
  <si>
    <t>HRM-4018</t>
  </si>
  <si>
    <t>HRM-4020</t>
  </si>
  <si>
    <t>HRM-4022</t>
  </si>
  <si>
    <t>HRM-4024</t>
  </si>
  <si>
    <t>HRM-4026</t>
  </si>
  <si>
    <t>HRM-4028</t>
  </si>
  <si>
    <t>Mühendislik Fakültesi Harita Mühendisliği Bölümü (Normal Öğretim + İkinci Öğretim) Eğitim Öğretim Planı - 2018 ve Sonrası Girişliler</t>
  </si>
  <si>
    <t>HRM-3024</t>
  </si>
  <si>
    <t>Mesleki İngilizce</t>
  </si>
  <si>
    <t>* Bölümde toplam 40 iş günü staj çalışması öğrencilere uygulanmaktadır.</t>
  </si>
  <si>
    <t>* Bu program 2018-2019 Eğitim-Öğretim yılından itibaren kayıt olan tüm öğrencilere uygulanmaktadır.</t>
  </si>
  <si>
    <t>Jeodezik Ölçme Çalışması I</t>
  </si>
  <si>
    <t>Jeodezik Ölçme Çalışması II</t>
  </si>
  <si>
    <t>HRM-2021</t>
  </si>
  <si>
    <t>Girişimcilik</t>
  </si>
  <si>
    <t>HRM-2024</t>
  </si>
  <si>
    <t>Kariyer Planlama</t>
  </si>
  <si>
    <t>HRM-1013</t>
  </si>
  <si>
    <t>HRM-1010</t>
  </si>
  <si>
    <t>* Sekiz yarı yılda ders saati Teorik (148) + Uygulama (10) + Laboratuvar (4) = 162 saattir.</t>
  </si>
  <si>
    <t>Güncellenme Tarihi: 17.05.2022</t>
  </si>
  <si>
    <t>* Mezuniyet için 240 AKTS tamamlamak zorunludur.</t>
  </si>
  <si>
    <t>* Bu programda 208 AKTS zorunlu ve 32 AKTS seçmeli ders okutulmaktadır.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</si>
</sst>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MS Sans Serif"/>
      <charset val="162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b/>
      <sz val="12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abSelected="1" zoomScale="160" zoomScaleNormal="160" workbookViewId="0">
      <selection activeCell="B27" sqref="B27"/>
    </sheetView>
  </sheetViews>
  <sheetFormatPr defaultColWidth="9.140625" defaultRowHeight="14.1" customHeight="1" x14ac:dyDescent="0.2"/>
  <cols>
    <col min="1" max="1" width="9.7109375" style="23" customWidth="1"/>
    <col min="2" max="2" width="30.7109375" style="1" customWidth="1"/>
    <col min="3" max="7" width="4.7109375" style="24" customWidth="1"/>
    <col min="8" max="8" width="7.7109375" style="1" customWidth="1"/>
    <col min="9" max="9" width="2.7109375" style="1" customWidth="1"/>
    <col min="10" max="10" width="9.7109375" style="23" customWidth="1"/>
    <col min="11" max="11" width="30.7109375" style="1" customWidth="1"/>
    <col min="12" max="16" width="4.7109375" style="24" customWidth="1"/>
    <col min="17" max="17" width="7.7109375" style="1" customWidth="1"/>
    <col min="18" max="16384" width="9.140625" style="1"/>
  </cols>
  <sheetData>
    <row r="1" spans="1:19" ht="18" customHeight="1" x14ac:dyDescent="0.2">
      <c r="A1" s="29" t="s">
        <v>192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ht="14.1" customHeight="1" x14ac:dyDescent="0.2">
      <c r="A2" s="30" t="s">
        <v>101</v>
      </c>
      <c r="B2" s="30"/>
      <c r="C2" s="2" t="s">
        <v>0</v>
      </c>
      <c r="D2" s="2" t="s">
        <v>1</v>
      </c>
      <c r="E2" s="2" t="s">
        <v>104</v>
      </c>
      <c r="F2" s="2" t="s">
        <v>2</v>
      </c>
      <c r="G2" s="2" t="s">
        <v>3</v>
      </c>
      <c r="H2" s="2" t="s">
        <v>93</v>
      </c>
      <c r="I2" s="33"/>
      <c r="J2" s="30" t="s">
        <v>100</v>
      </c>
      <c r="K2" s="30"/>
      <c r="L2" s="2" t="s">
        <v>0</v>
      </c>
      <c r="M2" s="2" t="s">
        <v>1</v>
      </c>
      <c r="N2" s="2" t="s">
        <v>104</v>
      </c>
      <c r="O2" s="2" t="s">
        <v>2</v>
      </c>
      <c r="P2" s="2" t="s">
        <v>3</v>
      </c>
      <c r="Q2" s="2" t="s">
        <v>93</v>
      </c>
    </row>
    <row r="3" spans="1:19" ht="14.1" customHeight="1" x14ac:dyDescent="0.2">
      <c r="A3" s="3" t="s">
        <v>107</v>
      </c>
      <c r="B3" s="3" t="s">
        <v>6</v>
      </c>
      <c r="C3" s="4">
        <v>2</v>
      </c>
      <c r="D3" s="4">
        <v>2</v>
      </c>
      <c r="E3" s="4">
        <v>0</v>
      </c>
      <c r="F3" s="4">
        <v>3</v>
      </c>
      <c r="G3" s="4">
        <v>6</v>
      </c>
      <c r="H3" s="3" t="s">
        <v>4</v>
      </c>
      <c r="I3" s="33"/>
      <c r="J3" s="3" t="s">
        <v>114</v>
      </c>
      <c r="K3" s="3" t="s">
        <v>19</v>
      </c>
      <c r="L3" s="4">
        <v>3</v>
      </c>
      <c r="M3" s="4">
        <v>0</v>
      </c>
      <c r="N3" s="4">
        <v>0</v>
      </c>
      <c r="O3" s="4">
        <v>3</v>
      </c>
      <c r="P3" s="4">
        <v>6</v>
      </c>
      <c r="Q3" s="3" t="s">
        <v>4</v>
      </c>
    </row>
    <row r="4" spans="1:19" ht="14.1" customHeight="1" x14ac:dyDescent="0.2">
      <c r="A4" s="3" t="s">
        <v>106</v>
      </c>
      <c r="B4" s="3" t="s">
        <v>7</v>
      </c>
      <c r="C4" s="4">
        <v>2</v>
      </c>
      <c r="D4" s="4">
        <v>0</v>
      </c>
      <c r="E4" s="4">
        <v>0</v>
      </c>
      <c r="F4" s="4">
        <v>2</v>
      </c>
      <c r="G4" s="4">
        <v>3</v>
      </c>
      <c r="H4" s="3" t="s">
        <v>4</v>
      </c>
      <c r="I4" s="33"/>
      <c r="J4" s="3" t="s">
        <v>115</v>
      </c>
      <c r="K4" s="3" t="s">
        <v>8</v>
      </c>
      <c r="L4" s="4">
        <v>2</v>
      </c>
      <c r="M4" s="4">
        <v>2</v>
      </c>
      <c r="N4" s="4">
        <v>0</v>
      </c>
      <c r="O4" s="4">
        <v>3</v>
      </c>
      <c r="P4" s="4">
        <v>6</v>
      </c>
      <c r="Q4" s="3" t="s">
        <v>4</v>
      </c>
    </row>
    <row r="5" spans="1:19" ht="14.1" customHeight="1" x14ac:dyDescent="0.2">
      <c r="A5" s="3" t="s">
        <v>108</v>
      </c>
      <c r="B5" s="3" t="s">
        <v>20</v>
      </c>
      <c r="C5" s="4">
        <v>2</v>
      </c>
      <c r="D5" s="4">
        <v>0</v>
      </c>
      <c r="E5" s="4">
        <v>2</v>
      </c>
      <c r="F5" s="4">
        <v>3</v>
      </c>
      <c r="G5" s="4">
        <v>6</v>
      </c>
      <c r="H5" s="3" t="s">
        <v>4</v>
      </c>
      <c r="I5" s="33"/>
      <c r="J5" s="3" t="s">
        <v>116</v>
      </c>
      <c r="K5" s="3" t="s">
        <v>22</v>
      </c>
      <c r="L5" s="4">
        <v>2</v>
      </c>
      <c r="M5" s="4">
        <v>0</v>
      </c>
      <c r="N5" s="4">
        <v>2</v>
      </c>
      <c r="O5" s="4">
        <v>3</v>
      </c>
      <c r="P5" s="4">
        <v>6</v>
      </c>
      <c r="Q5" s="3" t="s">
        <v>4</v>
      </c>
    </row>
    <row r="6" spans="1:19" ht="14.1" customHeight="1" x14ac:dyDescent="0.2">
      <c r="A6" s="5" t="s">
        <v>109</v>
      </c>
      <c r="B6" s="6" t="s">
        <v>21</v>
      </c>
      <c r="C6" s="4">
        <v>2</v>
      </c>
      <c r="D6" s="4">
        <v>0</v>
      </c>
      <c r="E6" s="4">
        <v>0</v>
      </c>
      <c r="F6" s="4">
        <v>2</v>
      </c>
      <c r="G6" s="4">
        <v>3</v>
      </c>
      <c r="H6" s="3" t="s">
        <v>4</v>
      </c>
      <c r="I6" s="33"/>
      <c r="J6" s="3" t="s">
        <v>204</v>
      </c>
      <c r="K6" s="3" t="s">
        <v>24</v>
      </c>
      <c r="L6" s="4">
        <v>2</v>
      </c>
      <c r="M6" s="4">
        <v>0</v>
      </c>
      <c r="N6" s="4">
        <v>0</v>
      </c>
      <c r="O6" s="4">
        <v>2</v>
      </c>
      <c r="P6" s="4">
        <v>6</v>
      </c>
      <c r="Q6" s="3" t="s">
        <v>4</v>
      </c>
    </row>
    <row r="7" spans="1:19" ht="14.1" customHeight="1" x14ac:dyDescent="0.2">
      <c r="A7" s="3" t="s">
        <v>110</v>
      </c>
      <c r="B7" s="3" t="s">
        <v>23</v>
      </c>
      <c r="C7" s="4">
        <v>2</v>
      </c>
      <c r="D7" s="4">
        <v>0</v>
      </c>
      <c r="E7" s="4">
        <v>0</v>
      </c>
      <c r="F7" s="4">
        <v>2</v>
      </c>
      <c r="G7" s="4">
        <v>4</v>
      </c>
      <c r="H7" s="3" t="s">
        <v>4</v>
      </c>
      <c r="I7" s="33"/>
      <c r="J7" s="3" t="s">
        <v>113</v>
      </c>
      <c r="K7" s="3" t="s">
        <v>9</v>
      </c>
      <c r="L7" s="4">
        <v>2</v>
      </c>
      <c r="M7" s="4">
        <v>0</v>
      </c>
      <c r="N7" s="4">
        <v>0</v>
      </c>
      <c r="O7" s="4">
        <v>2</v>
      </c>
      <c r="P7" s="4">
        <v>1</v>
      </c>
      <c r="Q7" s="3" t="s">
        <v>4</v>
      </c>
    </row>
    <row r="8" spans="1:19" ht="14.1" customHeight="1" x14ac:dyDescent="0.2">
      <c r="A8" s="3" t="s">
        <v>203</v>
      </c>
      <c r="B8" s="3" t="s">
        <v>92</v>
      </c>
      <c r="C8" s="4">
        <v>2</v>
      </c>
      <c r="D8" s="4">
        <v>2</v>
      </c>
      <c r="E8" s="4">
        <v>0</v>
      </c>
      <c r="F8" s="4">
        <v>3</v>
      </c>
      <c r="G8" s="4">
        <v>4</v>
      </c>
      <c r="H8" s="3" t="s">
        <v>4</v>
      </c>
      <c r="I8" s="33"/>
      <c r="J8" s="3" t="s">
        <v>117</v>
      </c>
      <c r="K8" s="3" t="s">
        <v>11</v>
      </c>
      <c r="L8" s="4">
        <v>2</v>
      </c>
      <c r="M8" s="4">
        <v>0</v>
      </c>
      <c r="N8" s="4">
        <v>0</v>
      </c>
      <c r="O8" s="4">
        <v>2</v>
      </c>
      <c r="P8" s="4">
        <v>1</v>
      </c>
      <c r="Q8" s="3" t="s">
        <v>4</v>
      </c>
    </row>
    <row r="9" spans="1:19" ht="14.1" customHeight="1" x14ac:dyDescent="0.2">
      <c r="A9" s="3" t="s">
        <v>105</v>
      </c>
      <c r="B9" s="3" t="s">
        <v>15</v>
      </c>
      <c r="C9" s="4">
        <v>2</v>
      </c>
      <c r="D9" s="4">
        <v>0</v>
      </c>
      <c r="E9" s="4">
        <v>0</v>
      </c>
      <c r="F9" s="4">
        <v>2</v>
      </c>
      <c r="G9" s="4">
        <v>1</v>
      </c>
      <c r="H9" s="3" t="s">
        <v>4</v>
      </c>
      <c r="I9" s="33"/>
      <c r="J9" s="3" t="s">
        <v>118</v>
      </c>
      <c r="K9" s="3" t="s">
        <v>17</v>
      </c>
      <c r="L9" s="4">
        <v>2</v>
      </c>
      <c r="M9" s="4">
        <v>0</v>
      </c>
      <c r="N9" s="4">
        <v>0</v>
      </c>
      <c r="O9" s="4">
        <v>2</v>
      </c>
      <c r="P9" s="4">
        <v>2</v>
      </c>
      <c r="Q9" s="3" t="s">
        <v>4</v>
      </c>
    </row>
    <row r="10" spans="1:19" ht="14.1" customHeight="1" x14ac:dyDescent="0.2">
      <c r="A10" s="3" t="s">
        <v>111</v>
      </c>
      <c r="B10" s="3" t="s">
        <v>10</v>
      </c>
      <c r="C10" s="4">
        <v>2</v>
      </c>
      <c r="D10" s="4">
        <v>0</v>
      </c>
      <c r="E10" s="4">
        <v>0</v>
      </c>
      <c r="F10" s="4">
        <v>2</v>
      </c>
      <c r="G10" s="4">
        <v>1</v>
      </c>
      <c r="H10" s="3" t="s">
        <v>4</v>
      </c>
      <c r="I10" s="33"/>
      <c r="J10" s="6" t="s">
        <v>201</v>
      </c>
      <c r="K10" s="6" t="s">
        <v>202</v>
      </c>
      <c r="L10" s="25">
        <v>2</v>
      </c>
      <c r="M10" s="25">
        <v>0</v>
      </c>
      <c r="N10" s="25">
        <v>0</v>
      </c>
      <c r="O10" s="16">
        <v>2</v>
      </c>
      <c r="P10" s="25">
        <v>2</v>
      </c>
      <c r="Q10" s="3" t="s">
        <v>4</v>
      </c>
      <c r="S10" s="7"/>
    </row>
    <row r="11" spans="1:19" ht="14.1" customHeight="1" x14ac:dyDescent="0.2">
      <c r="A11" s="3" t="s">
        <v>112</v>
      </c>
      <c r="B11" s="3" t="s">
        <v>16</v>
      </c>
      <c r="C11" s="4">
        <v>2</v>
      </c>
      <c r="D11" s="4">
        <v>0</v>
      </c>
      <c r="E11" s="4">
        <v>0</v>
      </c>
      <c r="F11" s="4">
        <v>2</v>
      </c>
      <c r="G11" s="4">
        <v>2</v>
      </c>
      <c r="H11" s="3" t="s">
        <v>4</v>
      </c>
      <c r="I11" s="33"/>
      <c r="J11" s="6"/>
      <c r="K11" s="6"/>
      <c r="L11" s="25"/>
      <c r="M11" s="25"/>
      <c r="N11" s="25"/>
      <c r="O11" s="25"/>
      <c r="P11" s="25"/>
      <c r="Q11" s="6"/>
    </row>
    <row r="12" spans="1:19" ht="14.1" customHeight="1" x14ac:dyDescent="0.2">
      <c r="A12" s="31" t="s">
        <v>13</v>
      </c>
      <c r="B12" s="31"/>
      <c r="C12" s="4">
        <f>SUM(C3:C11)</f>
        <v>18</v>
      </c>
      <c r="D12" s="4">
        <f>SUM(D3:D11)</f>
        <v>4</v>
      </c>
      <c r="E12" s="4">
        <f>SUM(E3:E11)</f>
        <v>2</v>
      </c>
      <c r="F12" s="4">
        <f>SUM(F3:F11)</f>
        <v>21</v>
      </c>
      <c r="G12" s="4">
        <f>SUM(G3:G11)</f>
        <v>30</v>
      </c>
      <c r="H12" s="4"/>
      <c r="I12" s="33"/>
      <c r="J12" s="31" t="s">
        <v>13</v>
      </c>
      <c r="K12" s="31"/>
      <c r="L12" s="4">
        <f>SUM(L3:L10)</f>
        <v>17</v>
      </c>
      <c r="M12" s="4">
        <f>SUM(M3:M10)</f>
        <v>2</v>
      </c>
      <c r="N12" s="4">
        <f>SUM(N3:N10)</f>
        <v>2</v>
      </c>
      <c r="O12" s="4">
        <f>SUM(O3:O10)</f>
        <v>19</v>
      </c>
      <c r="P12" s="4">
        <f>SUM(P3:P10)</f>
        <v>30</v>
      </c>
      <c r="Q12" s="3"/>
    </row>
    <row r="13" spans="1:19" ht="14.1" customHeight="1" x14ac:dyDescent="0.2">
      <c r="A13" s="4"/>
      <c r="B13" s="4"/>
      <c r="C13" s="4"/>
      <c r="D13" s="4"/>
      <c r="E13" s="4"/>
      <c r="F13" s="4"/>
      <c r="G13" s="4"/>
      <c r="H13" s="4"/>
      <c r="I13" s="33"/>
      <c r="J13" s="4"/>
      <c r="K13" s="4"/>
      <c r="L13" s="4"/>
      <c r="M13" s="4"/>
      <c r="N13" s="4"/>
      <c r="O13" s="4"/>
      <c r="P13" s="4"/>
      <c r="Q13" s="3"/>
    </row>
    <row r="14" spans="1:19" ht="14.1" customHeight="1" x14ac:dyDescent="0.2">
      <c r="A14" s="34" t="s">
        <v>99</v>
      </c>
      <c r="B14" s="35"/>
      <c r="C14" s="2" t="s">
        <v>0</v>
      </c>
      <c r="D14" s="2" t="s">
        <v>1</v>
      </c>
      <c r="E14" s="2" t="s">
        <v>104</v>
      </c>
      <c r="F14" s="2" t="s">
        <v>2</v>
      </c>
      <c r="G14" s="2" t="s">
        <v>3</v>
      </c>
      <c r="H14" s="2" t="s">
        <v>93</v>
      </c>
      <c r="I14" s="33"/>
      <c r="J14" s="34" t="s">
        <v>98</v>
      </c>
      <c r="K14" s="35"/>
      <c r="L14" s="2" t="s">
        <v>0</v>
      </c>
      <c r="M14" s="2" t="s">
        <v>1</v>
      </c>
      <c r="N14" s="2" t="s">
        <v>104</v>
      </c>
      <c r="O14" s="2" t="s">
        <v>2</v>
      </c>
      <c r="P14" s="2" t="s">
        <v>3</v>
      </c>
      <c r="Q14" s="2" t="s">
        <v>93</v>
      </c>
    </row>
    <row r="15" spans="1:19" ht="14.1" customHeight="1" x14ac:dyDescent="0.2">
      <c r="A15" s="3" t="s">
        <v>119</v>
      </c>
      <c r="B15" s="3" t="s">
        <v>25</v>
      </c>
      <c r="C15" s="4">
        <v>3</v>
      </c>
      <c r="D15" s="4">
        <v>0</v>
      </c>
      <c r="E15" s="4">
        <v>0</v>
      </c>
      <c r="F15" s="10">
        <v>3</v>
      </c>
      <c r="G15" s="4">
        <v>4</v>
      </c>
      <c r="H15" s="3" t="s">
        <v>4</v>
      </c>
      <c r="I15" s="33"/>
      <c r="J15" s="3" t="s">
        <v>127</v>
      </c>
      <c r="K15" s="3" t="s">
        <v>26</v>
      </c>
      <c r="L15" s="4">
        <v>2</v>
      </c>
      <c r="M15" s="4">
        <v>0</v>
      </c>
      <c r="N15" s="4">
        <v>0</v>
      </c>
      <c r="O15" s="4">
        <v>2</v>
      </c>
      <c r="P15" s="4">
        <v>4</v>
      </c>
      <c r="Q15" s="3" t="s">
        <v>4</v>
      </c>
    </row>
    <row r="16" spans="1:19" ht="14.1" customHeight="1" x14ac:dyDescent="0.2">
      <c r="A16" s="3" t="s">
        <v>120</v>
      </c>
      <c r="B16" s="3" t="s">
        <v>197</v>
      </c>
      <c r="C16" s="4">
        <v>3</v>
      </c>
      <c r="D16" s="4">
        <v>0</v>
      </c>
      <c r="E16" s="4">
        <v>0</v>
      </c>
      <c r="F16" s="10">
        <v>3</v>
      </c>
      <c r="G16" s="4">
        <v>4</v>
      </c>
      <c r="H16" s="3" t="s">
        <v>4</v>
      </c>
      <c r="I16" s="33"/>
      <c r="J16" s="3" t="s">
        <v>128</v>
      </c>
      <c r="K16" s="3" t="s">
        <v>198</v>
      </c>
      <c r="L16" s="4">
        <v>3</v>
      </c>
      <c r="M16" s="4">
        <v>0</v>
      </c>
      <c r="N16" s="4">
        <v>0</v>
      </c>
      <c r="O16" s="10">
        <v>3</v>
      </c>
      <c r="P16" s="4">
        <v>4</v>
      </c>
      <c r="Q16" s="3" t="s">
        <v>4</v>
      </c>
    </row>
    <row r="17" spans="1:26" ht="14.1" customHeight="1" x14ac:dyDescent="0.2">
      <c r="A17" s="3" t="s">
        <v>121</v>
      </c>
      <c r="B17" s="3" t="s">
        <v>27</v>
      </c>
      <c r="C17" s="4">
        <v>3</v>
      </c>
      <c r="D17" s="4">
        <v>0</v>
      </c>
      <c r="E17" s="4">
        <v>0</v>
      </c>
      <c r="F17" s="10">
        <v>3</v>
      </c>
      <c r="G17" s="4">
        <v>4</v>
      </c>
      <c r="H17" s="3" t="s">
        <v>4</v>
      </c>
      <c r="I17" s="33"/>
      <c r="J17" s="3" t="s">
        <v>129</v>
      </c>
      <c r="K17" s="3" t="s">
        <v>28</v>
      </c>
      <c r="L17" s="4">
        <v>3</v>
      </c>
      <c r="M17" s="4">
        <v>0</v>
      </c>
      <c r="N17" s="4">
        <v>0</v>
      </c>
      <c r="O17" s="4">
        <v>3</v>
      </c>
      <c r="P17" s="4">
        <v>5</v>
      </c>
      <c r="Q17" s="3" t="s">
        <v>4</v>
      </c>
    </row>
    <row r="18" spans="1:26" ht="14.1" customHeight="1" x14ac:dyDescent="0.2">
      <c r="A18" s="3" t="s">
        <v>122</v>
      </c>
      <c r="B18" s="3" t="s">
        <v>5</v>
      </c>
      <c r="C18" s="4">
        <v>3</v>
      </c>
      <c r="D18" s="4">
        <v>0</v>
      </c>
      <c r="E18" s="4">
        <v>0</v>
      </c>
      <c r="F18" s="10">
        <v>3</v>
      </c>
      <c r="G18" s="4">
        <v>4</v>
      </c>
      <c r="H18" s="3" t="s">
        <v>4</v>
      </c>
      <c r="I18" s="33"/>
      <c r="J18" s="3" t="s">
        <v>130</v>
      </c>
      <c r="K18" s="3" t="s">
        <v>29</v>
      </c>
      <c r="L18" s="4">
        <v>3</v>
      </c>
      <c r="M18" s="4">
        <v>0</v>
      </c>
      <c r="N18" s="4">
        <v>0</v>
      </c>
      <c r="O18" s="10">
        <v>3</v>
      </c>
      <c r="P18" s="4">
        <v>5</v>
      </c>
      <c r="Q18" s="3" t="s">
        <v>4</v>
      </c>
    </row>
    <row r="19" spans="1:26" ht="14.1" customHeight="1" x14ac:dyDescent="0.2">
      <c r="A19" s="3" t="s">
        <v>123</v>
      </c>
      <c r="B19" s="3" t="s">
        <v>30</v>
      </c>
      <c r="C19" s="4">
        <v>2</v>
      </c>
      <c r="D19" s="4">
        <v>0</v>
      </c>
      <c r="E19" s="4">
        <v>0</v>
      </c>
      <c r="F19" s="10">
        <v>2</v>
      </c>
      <c r="G19" s="4">
        <v>4</v>
      </c>
      <c r="H19" s="3" t="s">
        <v>4</v>
      </c>
      <c r="I19" s="33"/>
      <c r="J19" s="5" t="s">
        <v>131</v>
      </c>
      <c r="K19" s="3" t="s">
        <v>31</v>
      </c>
      <c r="L19" s="4">
        <v>3</v>
      </c>
      <c r="M19" s="4">
        <v>0</v>
      </c>
      <c r="N19" s="4">
        <v>0</v>
      </c>
      <c r="O19" s="4">
        <v>3</v>
      </c>
      <c r="P19" s="4">
        <v>5</v>
      </c>
      <c r="Q19" s="3" t="s">
        <v>4</v>
      </c>
    </row>
    <row r="20" spans="1:26" ht="14.1" customHeight="1" x14ac:dyDescent="0.2">
      <c r="A20" s="3" t="s">
        <v>124</v>
      </c>
      <c r="B20" s="3" t="s">
        <v>32</v>
      </c>
      <c r="C20" s="4">
        <v>2</v>
      </c>
      <c r="D20" s="4">
        <v>0</v>
      </c>
      <c r="E20" s="4">
        <v>0</v>
      </c>
      <c r="F20" s="10">
        <v>2</v>
      </c>
      <c r="G20" s="4">
        <v>4</v>
      </c>
      <c r="H20" s="3" t="s">
        <v>4</v>
      </c>
      <c r="I20" s="33"/>
      <c r="J20" s="6" t="s">
        <v>132</v>
      </c>
      <c r="K20" s="6" t="s">
        <v>33</v>
      </c>
      <c r="L20" s="4">
        <v>1</v>
      </c>
      <c r="M20" s="4">
        <v>0</v>
      </c>
      <c r="N20" s="4">
        <v>0</v>
      </c>
      <c r="O20" s="4">
        <v>1</v>
      </c>
      <c r="P20" s="4">
        <v>1</v>
      </c>
      <c r="Q20" s="3" t="s">
        <v>4</v>
      </c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1" customHeight="1" x14ac:dyDescent="0.2">
      <c r="A21" s="6" t="s">
        <v>125</v>
      </c>
      <c r="B21" s="6" t="s">
        <v>34</v>
      </c>
      <c r="C21" s="4">
        <v>2</v>
      </c>
      <c r="D21" s="4">
        <v>0</v>
      </c>
      <c r="E21" s="4">
        <v>0</v>
      </c>
      <c r="F21" s="10">
        <v>2</v>
      </c>
      <c r="G21" s="4">
        <v>2</v>
      </c>
      <c r="H21" s="3" t="s">
        <v>4</v>
      </c>
      <c r="I21" s="33"/>
      <c r="J21" s="3" t="s">
        <v>133</v>
      </c>
      <c r="K21" s="3" t="s">
        <v>103</v>
      </c>
      <c r="L21" s="4">
        <v>2</v>
      </c>
      <c r="M21" s="4">
        <v>0</v>
      </c>
      <c r="N21" s="4">
        <v>0</v>
      </c>
      <c r="O21" s="4">
        <v>2</v>
      </c>
      <c r="P21" s="4">
        <v>2</v>
      </c>
      <c r="Q21" s="3" t="s">
        <v>4</v>
      </c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1" customHeight="1" x14ac:dyDescent="0.2">
      <c r="A22" s="5" t="s">
        <v>126</v>
      </c>
      <c r="B22" s="3" t="s">
        <v>102</v>
      </c>
      <c r="C22" s="4">
        <v>2</v>
      </c>
      <c r="D22" s="4">
        <v>0</v>
      </c>
      <c r="E22" s="4">
        <v>0</v>
      </c>
      <c r="F22" s="10">
        <v>2</v>
      </c>
      <c r="G22" s="4">
        <v>2</v>
      </c>
      <c r="H22" s="3" t="s">
        <v>4</v>
      </c>
      <c r="I22" s="33"/>
      <c r="J22" s="3"/>
      <c r="K22" s="4" t="s">
        <v>12</v>
      </c>
      <c r="L22" s="4">
        <v>2</v>
      </c>
      <c r="M22" s="4">
        <v>0</v>
      </c>
      <c r="N22" s="4">
        <v>0</v>
      </c>
      <c r="O22" s="4">
        <v>2</v>
      </c>
      <c r="P22" s="4">
        <v>2</v>
      </c>
      <c r="Q22" s="3" t="s">
        <v>4</v>
      </c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1" customHeight="1" x14ac:dyDescent="0.2">
      <c r="A23" s="3"/>
      <c r="B23" s="4" t="s">
        <v>12</v>
      </c>
      <c r="C23" s="4">
        <v>2</v>
      </c>
      <c r="D23" s="4">
        <v>0</v>
      </c>
      <c r="E23" s="4">
        <v>0</v>
      </c>
      <c r="F23" s="10">
        <v>2</v>
      </c>
      <c r="G23" s="4">
        <v>2</v>
      </c>
      <c r="H23" s="3" t="s">
        <v>4</v>
      </c>
      <c r="I23" s="33"/>
      <c r="J23" s="3"/>
      <c r="K23" s="4" t="s">
        <v>12</v>
      </c>
      <c r="L23" s="4">
        <v>2</v>
      </c>
      <c r="M23" s="4">
        <v>0</v>
      </c>
      <c r="N23" s="4">
        <v>0</v>
      </c>
      <c r="O23" s="4">
        <v>2</v>
      </c>
      <c r="P23" s="4">
        <v>2</v>
      </c>
      <c r="Q23" s="3" t="s">
        <v>4</v>
      </c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1" customHeight="1" x14ac:dyDescent="0.2">
      <c r="A24" s="8" t="s">
        <v>156</v>
      </c>
      <c r="B24" s="8" t="s">
        <v>39</v>
      </c>
      <c r="C24" s="9">
        <v>2</v>
      </c>
      <c r="D24" s="9">
        <v>0</v>
      </c>
      <c r="E24" s="9">
        <v>0</v>
      </c>
      <c r="F24" s="12">
        <v>2</v>
      </c>
      <c r="G24" s="9">
        <v>2</v>
      </c>
      <c r="H24" s="8" t="s">
        <v>12</v>
      </c>
      <c r="I24" s="33"/>
      <c r="J24" s="8" t="s">
        <v>158</v>
      </c>
      <c r="K24" s="8" t="s">
        <v>36</v>
      </c>
      <c r="L24" s="9">
        <v>2</v>
      </c>
      <c r="M24" s="9">
        <v>0</v>
      </c>
      <c r="N24" s="9">
        <v>0</v>
      </c>
      <c r="O24" s="12">
        <v>2</v>
      </c>
      <c r="P24" s="9">
        <v>2</v>
      </c>
      <c r="Q24" s="8" t="s">
        <v>12</v>
      </c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1" customHeight="1" x14ac:dyDescent="0.2">
      <c r="A25" s="8" t="s">
        <v>157</v>
      </c>
      <c r="B25" s="13" t="s">
        <v>41</v>
      </c>
      <c r="C25" s="9">
        <v>2</v>
      </c>
      <c r="D25" s="9">
        <v>0</v>
      </c>
      <c r="E25" s="9">
        <v>0</v>
      </c>
      <c r="F25" s="12">
        <v>2</v>
      </c>
      <c r="G25" s="9">
        <v>2</v>
      </c>
      <c r="H25" s="8" t="s">
        <v>12</v>
      </c>
      <c r="I25" s="33"/>
      <c r="J25" s="8" t="s">
        <v>159</v>
      </c>
      <c r="K25" s="8" t="s">
        <v>38</v>
      </c>
      <c r="L25" s="9">
        <v>2</v>
      </c>
      <c r="M25" s="9">
        <v>0</v>
      </c>
      <c r="N25" s="9">
        <v>0</v>
      </c>
      <c r="O25" s="12">
        <v>2</v>
      </c>
      <c r="P25" s="9">
        <v>2</v>
      </c>
      <c r="Q25" s="8" t="s">
        <v>12</v>
      </c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1" customHeight="1" x14ac:dyDescent="0.2">
      <c r="A26" s="8" t="s">
        <v>199</v>
      </c>
      <c r="B26" s="13" t="s">
        <v>200</v>
      </c>
      <c r="C26" s="9">
        <v>2</v>
      </c>
      <c r="D26" s="9">
        <v>0</v>
      </c>
      <c r="E26" s="9">
        <v>0</v>
      </c>
      <c r="F26" s="12">
        <v>2</v>
      </c>
      <c r="G26" s="9">
        <v>2</v>
      </c>
      <c r="H26" s="8" t="s">
        <v>12</v>
      </c>
      <c r="I26" s="33"/>
      <c r="J26" s="8" t="s">
        <v>160</v>
      </c>
      <c r="K26" s="8" t="s">
        <v>40</v>
      </c>
      <c r="L26" s="9">
        <v>2</v>
      </c>
      <c r="M26" s="9">
        <v>0</v>
      </c>
      <c r="N26" s="9">
        <v>0</v>
      </c>
      <c r="O26" s="12">
        <v>2</v>
      </c>
      <c r="P26" s="9">
        <v>2</v>
      </c>
      <c r="Q26" s="8" t="s">
        <v>12</v>
      </c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1" customHeight="1" x14ac:dyDescent="0.2">
      <c r="A27" s="14"/>
      <c r="B27" s="14"/>
      <c r="C27" s="15"/>
      <c r="D27" s="15"/>
      <c r="E27" s="15"/>
      <c r="F27" s="16"/>
      <c r="G27" s="15"/>
      <c r="H27" s="14"/>
      <c r="I27" s="33"/>
      <c r="J27" s="13" t="s">
        <v>161</v>
      </c>
      <c r="K27" s="13" t="s">
        <v>42</v>
      </c>
      <c r="L27" s="9">
        <v>2</v>
      </c>
      <c r="M27" s="9">
        <v>0</v>
      </c>
      <c r="N27" s="9">
        <v>0</v>
      </c>
      <c r="O27" s="12">
        <v>2</v>
      </c>
      <c r="P27" s="9">
        <v>2</v>
      </c>
      <c r="Q27" s="8" t="s">
        <v>12</v>
      </c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1" customHeight="1" x14ac:dyDescent="0.2">
      <c r="A28" s="31" t="s">
        <v>13</v>
      </c>
      <c r="B28" s="31"/>
      <c r="C28" s="4">
        <f>SUM(C15:C23)</f>
        <v>22</v>
      </c>
      <c r="D28" s="4">
        <f>SUM(D15:D23)</f>
        <v>0</v>
      </c>
      <c r="E28" s="4">
        <f>SUM(E15:E23)</f>
        <v>0</v>
      </c>
      <c r="F28" s="4">
        <f>SUM(F15:F23)</f>
        <v>22</v>
      </c>
      <c r="G28" s="4">
        <f>SUM(G15:G23)</f>
        <v>30</v>
      </c>
      <c r="H28" s="4"/>
      <c r="I28" s="33"/>
      <c r="J28" s="31" t="s">
        <v>13</v>
      </c>
      <c r="K28" s="31"/>
      <c r="L28" s="4">
        <f>SUM(L15:L23)</f>
        <v>21</v>
      </c>
      <c r="M28" s="4">
        <f>SUM(M15:M23)</f>
        <v>0</v>
      </c>
      <c r="N28" s="4">
        <f>SUM(N15:N23)</f>
        <v>0</v>
      </c>
      <c r="O28" s="4">
        <f>SUM(O15:O23)</f>
        <v>21</v>
      </c>
      <c r="P28" s="4">
        <f>SUM(P15:P23)</f>
        <v>30</v>
      </c>
      <c r="Q28" s="3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1" customHeight="1" x14ac:dyDescent="0.2">
      <c r="A29" s="4"/>
      <c r="B29" s="4"/>
      <c r="C29" s="4"/>
      <c r="D29" s="4"/>
      <c r="E29" s="4"/>
      <c r="F29" s="4"/>
      <c r="G29" s="4"/>
      <c r="H29" s="4"/>
      <c r="I29" s="33"/>
      <c r="J29" s="4"/>
      <c r="K29" s="4"/>
      <c r="L29" s="4"/>
      <c r="M29" s="4"/>
      <c r="N29" s="4"/>
      <c r="O29" s="4"/>
      <c r="P29" s="4"/>
      <c r="Q29" s="3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1" customHeight="1" x14ac:dyDescent="0.2">
      <c r="A30" s="30" t="s">
        <v>97</v>
      </c>
      <c r="B30" s="30"/>
      <c r="C30" s="2" t="s">
        <v>0</v>
      </c>
      <c r="D30" s="2" t="s">
        <v>1</v>
      </c>
      <c r="E30" s="2" t="s">
        <v>104</v>
      </c>
      <c r="F30" s="2" t="s">
        <v>2</v>
      </c>
      <c r="G30" s="2" t="s">
        <v>3</v>
      </c>
      <c r="H30" s="2" t="s">
        <v>93</v>
      </c>
      <c r="I30" s="33"/>
      <c r="J30" s="30" t="s">
        <v>96</v>
      </c>
      <c r="K30" s="30"/>
      <c r="L30" s="2" t="s">
        <v>0</v>
      </c>
      <c r="M30" s="2" t="s">
        <v>1</v>
      </c>
      <c r="N30" s="2" t="s">
        <v>104</v>
      </c>
      <c r="O30" s="2" t="s">
        <v>2</v>
      </c>
      <c r="P30" s="2" t="s">
        <v>3</v>
      </c>
      <c r="Q30" s="2" t="s">
        <v>93</v>
      </c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1" customHeight="1" x14ac:dyDescent="0.2">
      <c r="A31" s="3" t="s">
        <v>134</v>
      </c>
      <c r="B31" s="3" t="s">
        <v>43</v>
      </c>
      <c r="C31" s="4">
        <v>3</v>
      </c>
      <c r="D31" s="4">
        <v>0</v>
      </c>
      <c r="E31" s="4">
        <v>0</v>
      </c>
      <c r="F31" s="4">
        <v>3</v>
      </c>
      <c r="G31" s="4">
        <v>4</v>
      </c>
      <c r="H31" s="3" t="s">
        <v>4</v>
      </c>
      <c r="I31" s="33"/>
      <c r="J31" s="3" t="s">
        <v>142</v>
      </c>
      <c r="K31" s="3" t="s">
        <v>44</v>
      </c>
      <c r="L31" s="4">
        <v>3</v>
      </c>
      <c r="M31" s="4">
        <v>0</v>
      </c>
      <c r="N31" s="4">
        <v>0</v>
      </c>
      <c r="O31" s="10">
        <v>3</v>
      </c>
      <c r="P31" s="4">
        <v>5</v>
      </c>
      <c r="Q31" s="3" t="s">
        <v>4</v>
      </c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1" customHeight="1" x14ac:dyDescent="0.2">
      <c r="A32" s="3" t="s">
        <v>135</v>
      </c>
      <c r="B32" s="3" t="s">
        <v>45</v>
      </c>
      <c r="C32" s="4">
        <v>3</v>
      </c>
      <c r="D32" s="4">
        <v>0</v>
      </c>
      <c r="E32" s="4">
        <v>0</v>
      </c>
      <c r="F32" s="4">
        <v>3</v>
      </c>
      <c r="G32" s="4">
        <v>4</v>
      </c>
      <c r="H32" s="3" t="s">
        <v>4</v>
      </c>
      <c r="I32" s="33"/>
      <c r="J32" s="3" t="s">
        <v>143</v>
      </c>
      <c r="K32" s="3" t="s">
        <v>46</v>
      </c>
      <c r="L32" s="4">
        <v>2</v>
      </c>
      <c r="M32" s="4">
        <v>0</v>
      </c>
      <c r="N32" s="4">
        <v>0</v>
      </c>
      <c r="O32" s="10">
        <v>2</v>
      </c>
      <c r="P32" s="4">
        <v>5</v>
      </c>
      <c r="Q32" s="3" t="s">
        <v>4</v>
      </c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1" customHeight="1" x14ac:dyDescent="0.2">
      <c r="A33" s="3" t="s">
        <v>136</v>
      </c>
      <c r="B33" s="3" t="s">
        <v>47</v>
      </c>
      <c r="C33" s="4">
        <v>2</v>
      </c>
      <c r="D33" s="4">
        <v>0</v>
      </c>
      <c r="E33" s="4">
        <v>0</v>
      </c>
      <c r="F33" s="4">
        <v>2</v>
      </c>
      <c r="G33" s="4">
        <v>4</v>
      </c>
      <c r="H33" s="3" t="s">
        <v>4</v>
      </c>
      <c r="I33" s="33"/>
      <c r="J33" s="3" t="s">
        <v>144</v>
      </c>
      <c r="K33" s="3" t="s">
        <v>48</v>
      </c>
      <c r="L33" s="4">
        <v>2</v>
      </c>
      <c r="M33" s="4">
        <v>0</v>
      </c>
      <c r="N33" s="4">
        <v>0</v>
      </c>
      <c r="O33" s="10">
        <v>2</v>
      </c>
      <c r="P33" s="4">
        <v>4</v>
      </c>
      <c r="Q33" s="3" t="s">
        <v>4</v>
      </c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1" customHeight="1" x14ac:dyDescent="0.2">
      <c r="A34" s="3" t="s">
        <v>137</v>
      </c>
      <c r="B34" s="17" t="s">
        <v>49</v>
      </c>
      <c r="C34" s="4">
        <v>2</v>
      </c>
      <c r="D34" s="4">
        <v>0</v>
      </c>
      <c r="E34" s="4">
        <v>0</v>
      </c>
      <c r="F34" s="4">
        <v>2</v>
      </c>
      <c r="G34" s="4">
        <v>3</v>
      </c>
      <c r="H34" s="3" t="s">
        <v>4</v>
      </c>
      <c r="I34" s="33"/>
      <c r="J34" s="3" t="s">
        <v>145</v>
      </c>
      <c r="K34" s="3" t="s">
        <v>50</v>
      </c>
      <c r="L34" s="4">
        <v>2</v>
      </c>
      <c r="M34" s="4">
        <v>0</v>
      </c>
      <c r="N34" s="4">
        <v>0</v>
      </c>
      <c r="O34" s="10">
        <v>2</v>
      </c>
      <c r="P34" s="4">
        <v>5</v>
      </c>
      <c r="Q34" s="3" t="s">
        <v>4</v>
      </c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1" customHeight="1" x14ac:dyDescent="0.2">
      <c r="A35" s="3" t="s">
        <v>138</v>
      </c>
      <c r="B35" s="3" t="s">
        <v>51</v>
      </c>
      <c r="C35" s="4">
        <v>2</v>
      </c>
      <c r="D35" s="4">
        <v>0</v>
      </c>
      <c r="E35" s="4">
        <v>0</v>
      </c>
      <c r="F35" s="4">
        <v>2</v>
      </c>
      <c r="G35" s="4">
        <v>3</v>
      </c>
      <c r="H35" s="3" t="s">
        <v>4</v>
      </c>
      <c r="I35" s="33"/>
      <c r="J35" s="3" t="s">
        <v>146</v>
      </c>
      <c r="K35" s="3" t="s">
        <v>52</v>
      </c>
      <c r="L35" s="4">
        <v>3</v>
      </c>
      <c r="M35" s="4">
        <v>0</v>
      </c>
      <c r="N35" s="4">
        <v>0</v>
      </c>
      <c r="O35" s="10">
        <v>3</v>
      </c>
      <c r="P35" s="4">
        <v>5</v>
      </c>
      <c r="Q35" s="3" t="s">
        <v>4</v>
      </c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1" customHeight="1" x14ac:dyDescent="0.2">
      <c r="A36" s="3" t="s">
        <v>139</v>
      </c>
      <c r="B36" s="3" t="s">
        <v>53</v>
      </c>
      <c r="C36" s="4">
        <v>2</v>
      </c>
      <c r="D36" s="4">
        <v>0</v>
      </c>
      <c r="E36" s="4">
        <v>0</v>
      </c>
      <c r="F36" s="4">
        <v>2</v>
      </c>
      <c r="G36" s="4">
        <v>2</v>
      </c>
      <c r="H36" s="3" t="s">
        <v>4</v>
      </c>
      <c r="I36" s="33"/>
      <c r="J36" s="3"/>
      <c r="K36" s="4" t="s">
        <v>12</v>
      </c>
      <c r="L36" s="4">
        <v>2</v>
      </c>
      <c r="M36" s="4">
        <v>0</v>
      </c>
      <c r="N36" s="4">
        <v>0</v>
      </c>
      <c r="O36" s="10">
        <v>2</v>
      </c>
      <c r="P36" s="4">
        <v>2</v>
      </c>
      <c r="Q36" s="3" t="s">
        <v>4</v>
      </c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1" customHeight="1" x14ac:dyDescent="0.2">
      <c r="A37" s="3" t="s">
        <v>140</v>
      </c>
      <c r="B37" s="3" t="s">
        <v>54</v>
      </c>
      <c r="C37" s="4">
        <v>0</v>
      </c>
      <c r="D37" s="4">
        <v>0</v>
      </c>
      <c r="E37" s="4">
        <v>0</v>
      </c>
      <c r="F37" s="4">
        <v>0</v>
      </c>
      <c r="G37" s="4">
        <v>3</v>
      </c>
      <c r="H37" s="3" t="s">
        <v>4</v>
      </c>
      <c r="I37" s="33"/>
      <c r="J37" s="3"/>
      <c r="K37" s="4" t="s">
        <v>12</v>
      </c>
      <c r="L37" s="4">
        <v>2</v>
      </c>
      <c r="M37" s="4">
        <v>0</v>
      </c>
      <c r="N37" s="4">
        <v>0</v>
      </c>
      <c r="O37" s="10">
        <v>2</v>
      </c>
      <c r="P37" s="4">
        <v>2</v>
      </c>
      <c r="Q37" s="3" t="s">
        <v>4</v>
      </c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1" customHeight="1" x14ac:dyDescent="0.2">
      <c r="A38" s="3" t="s">
        <v>141</v>
      </c>
      <c r="B38" s="3" t="s">
        <v>55</v>
      </c>
      <c r="C38" s="4">
        <v>2</v>
      </c>
      <c r="D38" s="4">
        <v>0</v>
      </c>
      <c r="E38" s="4">
        <v>0</v>
      </c>
      <c r="F38" s="4">
        <v>2</v>
      </c>
      <c r="G38" s="4">
        <v>3</v>
      </c>
      <c r="H38" s="3" t="s">
        <v>4</v>
      </c>
      <c r="I38" s="33"/>
      <c r="J38" s="3"/>
      <c r="K38" s="4" t="s">
        <v>12</v>
      </c>
      <c r="L38" s="4">
        <v>2</v>
      </c>
      <c r="M38" s="4">
        <v>0</v>
      </c>
      <c r="N38" s="4">
        <v>0</v>
      </c>
      <c r="O38" s="10">
        <v>2</v>
      </c>
      <c r="P38" s="4">
        <v>2</v>
      </c>
      <c r="Q38" s="3" t="s">
        <v>4</v>
      </c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1" customHeight="1" x14ac:dyDescent="0.2">
      <c r="A39" s="3"/>
      <c r="B39" s="4" t="s">
        <v>12</v>
      </c>
      <c r="C39" s="4">
        <v>2</v>
      </c>
      <c r="D39" s="4">
        <v>0</v>
      </c>
      <c r="E39" s="4">
        <v>0</v>
      </c>
      <c r="F39" s="4">
        <v>2</v>
      </c>
      <c r="G39" s="4">
        <v>2</v>
      </c>
      <c r="H39" s="3" t="s">
        <v>4</v>
      </c>
      <c r="I39" s="33"/>
      <c r="J39" s="8" t="s">
        <v>166</v>
      </c>
      <c r="K39" s="8" t="s">
        <v>56</v>
      </c>
      <c r="L39" s="9">
        <v>2</v>
      </c>
      <c r="M39" s="9">
        <v>0</v>
      </c>
      <c r="N39" s="9">
        <v>0</v>
      </c>
      <c r="O39" s="12">
        <v>2</v>
      </c>
      <c r="P39" s="9">
        <v>2</v>
      </c>
      <c r="Q39" s="8" t="s">
        <v>12</v>
      </c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1" customHeight="1" x14ac:dyDescent="0.2">
      <c r="A40" s="3"/>
      <c r="B40" s="4" t="s">
        <v>12</v>
      </c>
      <c r="C40" s="4">
        <v>2</v>
      </c>
      <c r="D40" s="4">
        <v>0</v>
      </c>
      <c r="E40" s="4">
        <v>0</v>
      </c>
      <c r="F40" s="4">
        <v>2</v>
      </c>
      <c r="G40" s="4">
        <v>2</v>
      </c>
      <c r="H40" s="3" t="s">
        <v>4</v>
      </c>
      <c r="I40" s="33"/>
      <c r="J40" s="8" t="s">
        <v>167</v>
      </c>
      <c r="K40" s="8" t="s">
        <v>57</v>
      </c>
      <c r="L40" s="9">
        <v>2</v>
      </c>
      <c r="M40" s="9">
        <v>0</v>
      </c>
      <c r="N40" s="9">
        <v>0</v>
      </c>
      <c r="O40" s="12">
        <v>2</v>
      </c>
      <c r="P40" s="9">
        <v>2</v>
      </c>
      <c r="Q40" s="8" t="s">
        <v>12</v>
      </c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1" customHeight="1" x14ac:dyDescent="0.2">
      <c r="A41" s="8" t="s">
        <v>162</v>
      </c>
      <c r="B41" s="8" t="s">
        <v>58</v>
      </c>
      <c r="C41" s="9">
        <v>2</v>
      </c>
      <c r="D41" s="9">
        <v>0</v>
      </c>
      <c r="E41" s="9">
        <v>0</v>
      </c>
      <c r="F41" s="12">
        <v>2</v>
      </c>
      <c r="G41" s="9">
        <v>2</v>
      </c>
      <c r="H41" s="8" t="s">
        <v>12</v>
      </c>
      <c r="I41" s="33"/>
      <c r="J41" s="8" t="s">
        <v>168</v>
      </c>
      <c r="K41" s="8" t="s">
        <v>59</v>
      </c>
      <c r="L41" s="9">
        <v>2</v>
      </c>
      <c r="M41" s="9">
        <v>0</v>
      </c>
      <c r="N41" s="9">
        <v>0</v>
      </c>
      <c r="O41" s="12">
        <v>2</v>
      </c>
      <c r="P41" s="9">
        <v>2</v>
      </c>
      <c r="Q41" s="8" t="s">
        <v>12</v>
      </c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1" customHeight="1" x14ac:dyDescent="0.2">
      <c r="A42" s="8" t="s">
        <v>163</v>
      </c>
      <c r="B42" s="8" t="s">
        <v>60</v>
      </c>
      <c r="C42" s="9">
        <v>2</v>
      </c>
      <c r="D42" s="9">
        <v>0</v>
      </c>
      <c r="E42" s="9">
        <v>0</v>
      </c>
      <c r="F42" s="12">
        <v>2</v>
      </c>
      <c r="G42" s="9">
        <v>2</v>
      </c>
      <c r="H42" s="8" t="s">
        <v>12</v>
      </c>
      <c r="I42" s="33"/>
      <c r="J42" s="8" t="s">
        <v>169</v>
      </c>
      <c r="K42" s="8" t="s">
        <v>61</v>
      </c>
      <c r="L42" s="9">
        <v>2</v>
      </c>
      <c r="M42" s="9">
        <v>0</v>
      </c>
      <c r="N42" s="9">
        <v>0</v>
      </c>
      <c r="O42" s="12">
        <v>2</v>
      </c>
      <c r="P42" s="9">
        <v>2</v>
      </c>
      <c r="Q42" s="8" t="s">
        <v>12</v>
      </c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1" customHeight="1" x14ac:dyDescent="0.2">
      <c r="A43" s="8" t="s">
        <v>164</v>
      </c>
      <c r="B43" s="8" t="s">
        <v>62</v>
      </c>
      <c r="C43" s="9">
        <v>2</v>
      </c>
      <c r="D43" s="9">
        <v>0</v>
      </c>
      <c r="E43" s="9">
        <v>0</v>
      </c>
      <c r="F43" s="12">
        <v>2</v>
      </c>
      <c r="G43" s="9">
        <v>2</v>
      </c>
      <c r="H43" s="8" t="s">
        <v>12</v>
      </c>
      <c r="I43" s="33"/>
      <c r="J43" s="8" t="s">
        <v>170</v>
      </c>
      <c r="K43" s="8" t="s">
        <v>63</v>
      </c>
      <c r="L43" s="9">
        <v>2</v>
      </c>
      <c r="M43" s="9">
        <v>0</v>
      </c>
      <c r="N43" s="9">
        <v>0</v>
      </c>
      <c r="O43" s="12">
        <v>2</v>
      </c>
      <c r="P43" s="9">
        <v>2</v>
      </c>
      <c r="Q43" s="8" t="s">
        <v>12</v>
      </c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1" customHeight="1" x14ac:dyDescent="0.2">
      <c r="A44" s="8" t="s">
        <v>165</v>
      </c>
      <c r="B44" s="8" t="s">
        <v>64</v>
      </c>
      <c r="C44" s="9">
        <v>2</v>
      </c>
      <c r="D44" s="9">
        <v>0</v>
      </c>
      <c r="E44" s="9">
        <v>0</v>
      </c>
      <c r="F44" s="12">
        <v>2</v>
      </c>
      <c r="G44" s="9">
        <v>2</v>
      </c>
      <c r="H44" s="8" t="s">
        <v>12</v>
      </c>
      <c r="I44" s="33"/>
      <c r="J44" s="8" t="s">
        <v>171</v>
      </c>
      <c r="K44" s="8" t="s">
        <v>65</v>
      </c>
      <c r="L44" s="9">
        <v>2</v>
      </c>
      <c r="M44" s="9">
        <v>0</v>
      </c>
      <c r="N44" s="9">
        <v>0</v>
      </c>
      <c r="O44" s="12">
        <v>2</v>
      </c>
      <c r="P44" s="9">
        <v>2</v>
      </c>
      <c r="Q44" s="8" t="s">
        <v>12</v>
      </c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1" customHeight="1" x14ac:dyDescent="0.2">
      <c r="A45" s="6"/>
      <c r="B45" s="6"/>
      <c r="C45" s="15"/>
      <c r="D45" s="15"/>
      <c r="E45" s="15"/>
      <c r="F45" s="16"/>
      <c r="G45" s="15"/>
      <c r="H45" s="15"/>
      <c r="I45" s="33"/>
      <c r="J45" s="8" t="s">
        <v>193</v>
      </c>
      <c r="K45" s="8" t="s">
        <v>194</v>
      </c>
      <c r="L45" s="9">
        <v>2</v>
      </c>
      <c r="M45" s="9">
        <v>0</v>
      </c>
      <c r="N45" s="9">
        <v>0</v>
      </c>
      <c r="O45" s="12">
        <v>2</v>
      </c>
      <c r="P45" s="9">
        <v>2</v>
      </c>
      <c r="Q45" s="8" t="s">
        <v>12</v>
      </c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1" customHeight="1" x14ac:dyDescent="0.2">
      <c r="A46" s="31" t="s">
        <v>13</v>
      </c>
      <c r="B46" s="31"/>
      <c r="C46" s="4">
        <f>SUM(C31:C40)</f>
        <v>20</v>
      </c>
      <c r="D46" s="4">
        <f t="shared" ref="D46:G46" si="0">SUM(D31:D40)</f>
        <v>0</v>
      </c>
      <c r="E46" s="4">
        <f t="shared" si="0"/>
        <v>0</v>
      </c>
      <c r="F46" s="4">
        <f t="shared" si="0"/>
        <v>20</v>
      </c>
      <c r="G46" s="4">
        <f t="shared" si="0"/>
        <v>30</v>
      </c>
      <c r="H46" s="4"/>
      <c r="I46" s="33"/>
      <c r="J46" s="31" t="s">
        <v>13</v>
      </c>
      <c r="K46" s="31"/>
      <c r="L46" s="4">
        <f>SUM(L31:L38)</f>
        <v>18</v>
      </c>
      <c r="M46" s="4">
        <f t="shared" ref="M46:P46" si="1">SUM(M31:M38)</f>
        <v>0</v>
      </c>
      <c r="N46" s="4">
        <f t="shared" si="1"/>
        <v>0</v>
      </c>
      <c r="O46" s="4">
        <f t="shared" si="1"/>
        <v>18</v>
      </c>
      <c r="P46" s="4">
        <f t="shared" si="1"/>
        <v>30</v>
      </c>
      <c r="Q46" s="3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1" customHeight="1" x14ac:dyDescent="0.2">
      <c r="A47" s="4"/>
      <c r="B47" s="4"/>
      <c r="C47" s="4"/>
      <c r="D47" s="4"/>
      <c r="E47" s="4"/>
      <c r="F47" s="4"/>
      <c r="G47" s="4"/>
      <c r="H47" s="4"/>
      <c r="I47" s="33"/>
      <c r="J47" s="4"/>
      <c r="K47" s="4"/>
      <c r="L47" s="4"/>
      <c r="M47" s="4"/>
      <c r="N47" s="4"/>
      <c r="O47" s="4"/>
      <c r="P47" s="4"/>
      <c r="Q47" s="3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1" customHeight="1" x14ac:dyDescent="0.2">
      <c r="A48" s="30" t="s">
        <v>95</v>
      </c>
      <c r="B48" s="30"/>
      <c r="C48" s="2" t="s">
        <v>0</v>
      </c>
      <c r="D48" s="2" t="s">
        <v>1</v>
      </c>
      <c r="E48" s="2" t="s">
        <v>104</v>
      </c>
      <c r="F48" s="2" t="s">
        <v>2</v>
      </c>
      <c r="G48" s="2" t="s">
        <v>3</v>
      </c>
      <c r="H48" s="2" t="s">
        <v>93</v>
      </c>
      <c r="I48" s="33"/>
      <c r="J48" s="30" t="s">
        <v>94</v>
      </c>
      <c r="K48" s="30"/>
      <c r="L48" s="2" t="s">
        <v>0</v>
      </c>
      <c r="M48" s="2" t="s">
        <v>1</v>
      </c>
      <c r="N48" s="2" t="s">
        <v>104</v>
      </c>
      <c r="O48" s="2" t="s">
        <v>2</v>
      </c>
      <c r="P48" s="2" t="s">
        <v>3</v>
      </c>
      <c r="Q48" s="2" t="s">
        <v>93</v>
      </c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1" customHeight="1" x14ac:dyDescent="0.2">
      <c r="A49" s="3" t="s">
        <v>147</v>
      </c>
      <c r="B49" s="3" t="s">
        <v>71</v>
      </c>
      <c r="C49" s="4">
        <v>0</v>
      </c>
      <c r="D49" s="4">
        <v>2</v>
      </c>
      <c r="E49" s="4">
        <v>0</v>
      </c>
      <c r="F49" s="4">
        <v>1</v>
      </c>
      <c r="G49" s="4">
        <v>4</v>
      </c>
      <c r="H49" s="3" t="s">
        <v>4</v>
      </c>
      <c r="I49" s="33"/>
      <c r="J49" s="3" t="s">
        <v>152</v>
      </c>
      <c r="K49" s="3" t="s">
        <v>18</v>
      </c>
      <c r="L49" s="4">
        <v>0</v>
      </c>
      <c r="M49" s="4">
        <v>2</v>
      </c>
      <c r="N49" s="4">
        <v>0</v>
      </c>
      <c r="O49" s="4">
        <v>1</v>
      </c>
      <c r="P49" s="4">
        <v>6</v>
      </c>
      <c r="Q49" s="3" t="s">
        <v>4</v>
      </c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1" customHeight="1" x14ac:dyDescent="0.2">
      <c r="A50" s="3" t="s">
        <v>148</v>
      </c>
      <c r="B50" s="3" t="s">
        <v>66</v>
      </c>
      <c r="C50" s="4">
        <v>3</v>
      </c>
      <c r="D50" s="4">
        <v>0</v>
      </c>
      <c r="E50" s="4">
        <v>0</v>
      </c>
      <c r="F50" s="4">
        <v>3</v>
      </c>
      <c r="G50" s="4">
        <v>5</v>
      </c>
      <c r="H50" s="3" t="s">
        <v>4</v>
      </c>
      <c r="I50" s="33"/>
      <c r="J50" s="3" t="s">
        <v>153</v>
      </c>
      <c r="K50" s="3" t="s">
        <v>68</v>
      </c>
      <c r="L50" s="4">
        <v>2</v>
      </c>
      <c r="M50" s="4">
        <v>0</v>
      </c>
      <c r="N50" s="4">
        <v>0</v>
      </c>
      <c r="O50" s="4">
        <v>2</v>
      </c>
      <c r="P50" s="4">
        <v>5</v>
      </c>
      <c r="Q50" s="3" t="s">
        <v>4</v>
      </c>
      <c r="R50" s="11"/>
      <c r="S50" s="18"/>
      <c r="T50" s="11"/>
      <c r="U50" s="11"/>
      <c r="V50" s="11"/>
      <c r="W50" s="11"/>
      <c r="X50" s="11"/>
      <c r="Y50" s="11"/>
      <c r="Z50" s="11"/>
    </row>
    <row r="51" spans="1:26" ht="14.1" customHeight="1" x14ac:dyDescent="0.2">
      <c r="A51" s="3" t="s">
        <v>149</v>
      </c>
      <c r="B51" s="3" t="s">
        <v>67</v>
      </c>
      <c r="C51" s="4">
        <v>2</v>
      </c>
      <c r="D51" s="4">
        <v>0</v>
      </c>
      <c r="E51" s="4">
        <v>0</v>
      </c>
      <c r="F51" s="4">
        <v>2</v>
      </c>
      <c r="G51" s="4">
        <v>4</v>
      </c>
      <c r="H51" s="3" t="s">
        <v>4</v>
      </c>
      <c r="I51" s="33"/>
      <c r="J51" s="3" t="s">
        <v>154</v>
      </c>
      <c r="K51" s="3" t="s">
        <v>70</v>
      </c>
      <c r="L51" s="4">
        <v>2</v>
      </c>
      <c r="M51" s="4">
        <v>0</v>
      </c>
      <c r="N51" s="4">
        <v>0</v>
      </c>
      <c r="O51" s="4">
        <v>2</v>
      </c>
      <c r="P51" s="4">
        <v>4</v>
      </c>
      <c r="Q51" s="3" t="s">
        <v>4</v>
      </c>
      <c r="R51" s="11"/>
      <c r="S51" s="18"/>
      <c r="T51" s="11"/>
      <c r="U51" s="11"/>
      <c r="V51" s="11"/>
      <c r="W51" s="11"/>
      <c r="X51" s="11"/>
      <c r="Y51" s="11"/>
      <c r="Z51" s="11"/>
    </row>
    <row r="52" spans="1:26" ht="14.1" customHeight="1" x14ac:dyDescent="0.2">
      <c r="A52" s="3" t="s">
        <v>150</v>
      </c>
      <c r="B52" s="3" t="s">
        <v>69</v>
      </c>
      <c r="C52" s="4">
        <v>3</v>
      </c>
      <c r="D52" s="4">
        <v>0</v>
      </c>
      <c r="E52" s="4">
        <v>0</v>
      </c>
      <c r="F52" s="4">
        <v>3</v>
      </c>
      <c r="G52" s="4">
        <v>5</v>
      </c>
      <c r="H52" s="3" t="s">
        <v>4</v>
      </c>
      <c r="I52" s="33"/>
      <c r="J52" s="6" t="s">
        <v>155</v>
      </c>
      <c r="K52" s="6" t="s">
        <v>72</v>
      </c>
      <c r="L52" s="4">
        <v>2</v>
      </c>
      <c r="M52" s="4">
        <v>0</v>
      </c>
      <c r="N52" s="4">
        <v>0</v>
      </c>
      <c r="O52" s="4">
        <v>2</v>
      </c>
      <c r="P52" s="4">
        <v>5</v>
      </c>
      <c r="Q52" s="3" t="s">
        <v>4</v>
      </c>
      <c r="R52" s="11"/>
      <c r="S52" s="18"/>
      <c r="T52" s="11"/>
      <c r="U52" s="11"/>
      <c r="V52" s="11"/>
      <c r="W52" s="11"/>
      <c r="X52" s="11"/>
      <c r="Y52" s="11"/>
      <c r="Z52" s="11"/>
    </row>
    <row r="53" spans="1:26" ht="14.1" customHeight="1" x14ac:dyDescent="0.2">
      <c r="A53" s="3" t="s">
        <v>151</v>
      </c>
      <c r="B53" s="3" t="s">
        <v>73</v>
      </c>
      <c r="C53" s="4">
        <v>0</v>
      </c>
      <c r="D53" s="4">
        <v>0</v>
      </c>
      <c r="E53" s="4">
        <v>0</v>
      </c>
      <c r="F53" s="4">
        <v>0</v>
      </c>
      <c r="G53" s="4">
        <v>4</v>
      </c>
      <c r="H53" s="3" t="s">
        <v>4</v>
      </c>
      <c r="I53" s="33"/>
      <c r="J53" s="3"/>
      <c r="K53" s="4" t="s">
        <v>12</v>
      </c>
      <c r="L53" s="4">
        <v>2</v>
      </c>
      <c r="M53" s="4">
        <v>0</v>
      </c>
      <c r="N53" s="4">
        <v>0</v>
      </c>
      <c r="O53" s="4">
        <v>2</v>
      </c>
      <c r="P53" s="4">
        <v>2</v>
      </c>
      <c r="Q53" s="3" t="s">
        <v>4</v>
      </c>
      <c r="R53" s="11"/>
      <c r="S53" s="18"/>
      <c r="T53" s="11"/>
      <c r="U53" s="11"/>
      <c r="V53" s="11"/>
      <c r="W53" s="11"/>
      <c r="X53" s="11"/>
      <c r="Y53" s="11"/>
      <c r="Z53" s="11"/>
    </row>
    <row r="54" spans="1:26" ht="14.1" customHeight="1" x14ac:dyDescent="0.2">
      <c r="A54" s="6" t="s">
        <v>174</v>
      </c>
      <c r="B54" s="6" t="s">
        <v>78</v>
      </c>
      <c r="C54" s="25">
        <v>2</v>
      </c>
      <c r="D54" s="25">
        <v>0</v>
      </c>
      <c r="E54" s="25">
        <v>0</v>
      </c>
      <c r="F54" s="25">
        <v>2</v>
      </c>
      <c r="G54" s="25">
        <v>2</v>
      </c>
      <c r="H54" s="3" t="s">
        <v>4</v>
      </c>
      <c r="I54" s="33"/>
      <c r="J54" s="3"/>
      <c r="K54" s="4" t="s">
        <v>12</v>
      </c>
      <c r="L54" s="4">
        <v>2</v>
      </c>
      <c r="M54" s="4">
        <v>0</v>
      </c>
      <c r="N54" s="4">
        <v>0</v>
      </c>
      <c r="O54" s="4">
        <v>2</v>
      </c>
      <c r="P54" s="4">
        <v>2</v>
      </c>
      <c r="Q54" s="3" t="s">
        <v>4</v>
      </c>
      <c r="R54" s="11"/>
      <c r="S54" s="18"/>
      <c r="T54" s="11"/>
      <c r="U54" s="11"/>
      <c r="V54" s="11"/>
      <c r="W54" s="11"/>
      <c r="X54" s="11"/>
      <c r="Y54" s="11"/>
      <c r="Z54" s="11"/>
    </row>
    <row r="55" spans="1:26" ht="14.1" customHeight="1" x14ac:dyDescent="0.2">
      <c r="A55" s="3"/>
      <c r="B55" s="4" t="s">
        <v>12</v>
      </c>
      <c r="C55" s="4">
        <v>2</v>
      </c>
      <c r="D55" s="4">
        <v>0</v>
      </c>
      <c r="E55" s="4">
        <v>0</v>
      </c>
      <c r="F55" s="4">
        <v>2</v>
      </c>
      <c r="G55" s="4">
        <v>2</v>
      </c>
      <c r="H55" s="3" t="s">
        <v>4</v>
      </c>
      <c r="I55" s="33"/>
      <c r="J55" s="3"/>
      <c r="K55" s="4" t="s">
        <v>12</v>
      </c>
      <c r="L55" s="4">
        <v>2</v>
      </c>
      <c r="M55" s="4">
        <v>0</v>
      </c>
      <c r="N55" s="4">
        <v>0</v>
      </c>
      <c r="O55" s="4">
        <v>2</v>
      </c>
      <c r="P55" s="4">
        <v>2</v>
      </c>
      <c r="Q55" s="3" t="s">
        <v>4</v>
      </c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1" customHeight="1" x14ac:dyDescent="0.2">
      <c r="A56" s="3"/>
      <c r="B56" s="4" t="s">
        <v>12</v>
      </c>
      <c r="C56" s="4">
        <v>2</v>
      </c>
      <c r="D56" s="4">
        <v>0</v>
      </c>
      <c r="E56" s="4">
        <v>0</v>
      </c>
      <c r="F56" s="4">
        <v>2</v>
      </c>
      <c r="G56" s="4">
        <v>2</v>
      </c>
      <c r="H56" s="3" t="s">
        <v>4</v>
      </c>
      <c r="I56" s="33"/>
      <c r="J56" s="3"/>
      <c r="K56" s="4" t="s">
        <v>12</v>
      </c>
      <c r="L56" s="4">
        <v>2</v>
      </c>
      <c r="M56" s="4">
        <v>0</v>
      </c>
      <c r="N56" s="4">
        <v>0</v>
      </c>
      <c r="O56" s="4">
        <v>2</v>
      </c>
      <c r="P56" s="4">
        <v>2</v>
      </c>
      <c r="Q56" s="3" t="s">
        <v>4</v>
      </c>
    </row>
    <row r="57" spans="1:26" ht="14.1" customHeight="1" x14ac:dyDescent="0.2">
      <c r="A57" s="3"/>
      <c r="B57" s="4" t="s">
        <v>12</v>
      </c>
      <c r="C57" s="4">
        <v>2</v>
      </c>
      <c r="D57" s="4">
        <v>0</v>
      </c>
      <c r="E57" s="4">
        <v>0</v>
      </c>
      <c r="F57" s="4">
        <v>2</v>
      </c>
      <c r="G57" s="4">
        <v>2</v>
      </c>
      <c r="H57" s="3" t="s">
        <v>4</v>
      </c>
      <c r="I57" s="33"/>
      <c r="J57" s="3"/>
      <c r="K57" s="4" t="s">
        <v>12</v>
      </c>
      <c r="L57" s="4">
        <v>2</v>
      </c>
      <c r="M57" s="4">
        <v>0</v>
      </c>
      <c r="N57" s="4">
        <v>0</v>
      </c>
      <c r="O57" s="4">
        <v>2</v>
      </c>
      <c r="P57" s="4">
        <v>2</v>
      </c>
      <c r="Q57" s="3" t="s">
        <v>4</v>
      </c>
    </row>
    <row r="58" spans="1:26" ht="14.1" customHeight="1" x14ac:dyDescent="0.2">
      <c r="A58" s="13" t="s">
        <v>172</v>
      </c>
      <c r="B58" s="13" t="s">
        <v>74</v>
      </c>
      <c r="C58" s="9">
        <v>2</v>
      </c>
      <c r="D58" s="9">
        <v>0</v>
      </c>
      <c r="E58" s="9">
        <v>0</v>
      </c>
      <c r="F58" s="9">
        <v>2</v>
      </c>
      <c r="G58" s="9">
        <v>2</v>
      </c>
      <c r="H58" s="8" t="s">
        <v>12</v>
      </c>
      <c r="I58" s="33"/>
      <c r="J58" s="8" t="s">
        <v>182</v>
      </c>
      <c r="K58" s="8" t="s">
        <v>75</v>
      </c>
      <c r="L58" s="9">
        <v>2</v>
      </c>
      <c r="M58" s="9">
        <v>0</v>
      </c>
      <c r="N58" s="9">
        <v>0</v>
      </c>
      <c r="O58" s="9">
        <v>2</v>
      </c>
      <c r="P58" s="9">
        <v>2</v>
      </c>
      <c r="Q58" s="8" t="s">
        <v>12</v>
      </c>
    </row>
    <row r="59" spans="1:26" ht="14.1" customHeight="1" x14ac:dyDescent="0.2">
      <c r="A59" s="8" t="s">
        <v>173</v>
      </c>
      <c r="B59" s="8" t="s">
        <v>76</v>
      </c>
      <c r="C59" s="9">
        <v>2</v>
      </c>
      <c r="D59" s="9">
        <v>0</v>
      </c>
      <c r="E59" s="9">
        <v>0</v>
      </c>
      <c r="F59" s="9">
        <v>2</v>
      </c>
      <c r="G59" s="9">
        <v>2</v>
      </c>
      <c r="H59" s="8" t="s">
        <v>12</v>
      </c>
      <c r="I59" s="33"/>
      <c r="J59" s="8" t="s">
        <v>183</v>
      </c>
      <c r="K59" s="8" t="s">
        <v>77</v>
      </c>
      <c r="L59" s="9">
        <v>2</v>
      </c>
      <c r="M59" s="9">
        <v>0</v>
      </c>
      <c r="N59" s="9">
        <v>0</v>
      </c>
      <c r="O59" s="9">
        <v>2</v>
      </c>
      <c r="P59" s="9">
        <v>2</v>
      </c>
      <c r="Q59" s="8" t="s">
        <v>12</v>
      </c>
    </row>
    <row r="60" spans="1:26" ht="14.1" customHeight="1" x14ac:dyDescent="0.2">
      <c r="A60" s="8" t="s">
        <v>175</v>
      </c>
      <c r="B60" s="8" t="s">
        <v>80</v>
      </c>
      <c r="C60" s="9">
        <v>2</v>
      </c>
      <c r="D60" s="9">
        <v>0</v>
      </c>
      <c r="E60" s="9">
        <v>0</v>
      </c>
      <c r="F60" s="9">
        <v>2</v>
      </c>
      <c r="G60" s="9">
        <v>2</v>
      </c>
      <c r="H60" s="8" t="s">
        <v>12</v>
      </c>
      <c r="I60" s="33"/>
      <c r="J60" s="8" t="s">
        <v>184</v>
      </c>
      <c r="K60" s="8" t="s">
        <v>79</v>
      </c>
      <c r="L60" s="9">
        <v>2</v>
      </c>
      <c r="M60" s="9">
        <v>0</v>
      </c>
      <c r="N60" s="9">
        <v>0</v>
      </c>
      <c r="O60" s="9">
        <v>2</v>
      </c>
      <c r="P60" s="9">
        <v>2</v>
      </c>
      <c r="Q60" s="8" t="s">
        <v>12</v>
      </c>
    </row>
    <row r="61" spans="1:26" ht="14.1" customHeight="1" x14ac:dyDescent="0.2">
      <c r="A61" s="8" t="s">
        <v>176</v>
      </c>
      <c r="B61" s="8" t="s">
        <v>82</v>
      </c>
      <c r="C61" s="9">
        <v>2</v>
      </c>
      <c r="D61" s="9">
        <v>0</v>
      </c>
      <c r="E61" s="9">
        <v>0</v>
      </c>
      <c r="F61" s="9">
        <v>2</v>
      </c>
      <c r="G61" s="9">
        <v>2</v>
      </c>
      <c r="H61" s="8" t="s">
        <v>12</v>
      </c>
      <c r="I61" s="33"/>
      <c r="J61" s="8" t="s">
        <v>185</v>
      </c>
      <c r="K61" s="8" t="s">
        <v>81</v>
      </c>
      <c r="L61" s="9">
        <v>2</v>
      </c>
      <c r="M61" s="9">
        <v>0</v>
      </c>
      <c r="N61" s="9">
        <v>0</v>
      </c>
      <c r="O61" s="9">
        <v>2</v>
      </c>
      <c r="P61" s="9">
        <v>2</v>
      </c>
      <c r="Q61" s="8" t="s">
        <v>12</v>
      </c>
    </row>
    <row r="62" spans="1:26" ht="14.1" customHeight="1" x14ac:dyDescent="0.2">
      <c r="A62" s="8" t="s">
        <v>177</v>
      </c>
      <c r="B62" s="8" t="s">
        <v>84</v>
      </c>
      <c r="C62" s="9">
        <v>2</v>
      </c>
      <c r="D62" s="9">
        <v>0</v>
      </c>
      <c r="E62" s="9">
        <v>0</v>
      </c>
      <c r="F62" s="9">
        <v>2</v>
      </c>
      <c r="G62" s="9">
        <v>2</v>
      </c>
      <c r="H62" s="8" t="s">
        <v>12</v>
      </c>
      <c r="I62" s="33"/>
      <c r="J62" s="8" t="s">
        <v>186</v>
      </c>
      <c r="K62" s="8" t="s">
        <v>83</v>
      </c>
      <c r="L62" s="9">
        <v>2</v>
      </c>
      <c r="M62" s="9">
        <v>0</v>
      </c>
      <c r="N62" s="9">
        <v>0</v>
      </c>
      <c r="O62" s="9">
        <v>2</v>
      </c>
      <c r="P62" s="9">
        <v>2</v>
      </c>
      <c r="Q62" s="8" t="s">
        <v>12</v>
      </c>
    </row>
    <row r="63" spans="1:26" ht="14.1" customHeight="1" x14ac:dyDescent="0.2">
      <c r="A63" s="8" t="s">
        <v>178</v>
      </c>
      <c r="B63" s="8" t="s">
        <v>86</v>
      </c>
      <c r="C63" s="9">
        <v>2</v>
      </c>
      <c r="D63" s="9">
        <v>0</v>
      </c>
      <c r="E63" s="9">
        <v>0</v>
      </c>
      <c r="F63" s="12">
        <v>2</v>
      </c>
      <c r="G63" s="9">
        <v>2</v>
      </c>
      <c r="H63" s="8" t="s">
        <v>12</v>
      </c>
      <c r="I63" s="33"/>
      <c r="J63" s="8" t="s">
        <v>187</v>
      </c>
      <c r="K63" s="8" t="s">
        <v>85</v>
      </c>
      <c r="L63" s="9">
        <v>2</v>
      </c>
      <c r="M63" s="9">
        <v>0</v>
      </c>
      <c r="N63" s="9">
        <v>0</v>
      </c>
      <c r="O63" s="9">
        <v>2</v>
      </c>
      <c r="P63" s="9">
        <v>2</v>
      </c>
      <c r="Q63" s="8" t="s">
        <v>12</v>
      </c>
    </row>
    <row r="64" spans="1:26" ht="14.1" customHeight="1" x14ac:dyDescent="0.2">
      <c r="A64" s="8" t="s">
        <v>179</v>
      </c>
      <c r="B64" s="8" t="s">
        <v>88</v>
      </c>
      <c r="C64" s="9">
        <v>2</v>
      </c>
      <c r="D64" s="9">
        <v>0</v>
      </c>
      <c r="E64" s="9">
        <v>0</v>
      </c>
      <c r="F64" s="12">
        <v>2</v>
      </c>
      <c r="G64" s="9">
        <v>2</v>
      </c>
      <c r="H64" s="8" t="s">
        <v>12</v>
      </c>
      <c r="I64" s="33"/>
      <c r="J64" s="8" t="s">
        <v>188</v>
      </c>
      <c r="K64" s="8" t="s">
        <v>87</v>
      </c>
      <c r="L64" s="9">
        <v>2</v>
      </c>
      <c r="M64" s="9">
        <v>0</v>
      </c>
      <c r="N64" s="9">
        <v>0</v>
      </c>
      <c r="O64" s="9">
        <v>2</v>
      </c>
      <c r="P64" s="9">
        <v>2</v>
      </c>
      <c r="Q64" s="8" t="s">
        <v>12</v>
      </c>
    </row>
    <row r="65" spans="1:17" ht="14.1" customHeight="1" x14ac:dyDescent="0.2">
      <c r="A65" s="8" t="s">
        <v>180</v>
      </c>
      <c r="B65" s="8" t="s">
        <v>35</v>
      </c>
      <c r="C65" s="9">
        <v>2</v>
      </c>
      <c r="D65" s="9">
        <v>0</v>
      </c>
      <c r="E65" s="9">
        <v>0</v>
      </c>
      <c r="F65" s="9">
        <v>2</v>
      </c>
      <c r="G65" s="9">
        <v>2</v>
      </c>
      <c r="H65" s="8" t="s">
        <v>12</v>
      </c>
      <c r="I65" s="33"/>
      <c r="J65" s="13" t="s">
        <v>189</v>
      </c>
      <c r="K65" s="13" t="s">
        <v>89</v>
      </c>
      <c r="L65" s="9">
        <v>2</v>
      </c>
      <c r="M65" s="9">
        <v>0</v>
      </c>
      <c r="N65" s="9">
        <v>0</v>
      </c>
      <c r="O65" s="9">
        <v>2</v>
      </c>
      <c r="P65" s="9">
        <v>2</v>
      </c>
      <c r="Q65" s="8" t="s">
        <v>12</v>
      </c>
    </row>
    <row r="66" spans="1:17" ht="14.1" customHeight="1" x14ac:dyDescent="0.2">
      <c r="A66" s="8" t="s">
        <v>181</v>
      </c>
      <c r="B66" s="8" t="s">
        <v>37</v>
      </c>
      <c r="C66" s="9">
        <v>2</v>
      </c>
      <c r="D66" s="9">
        <v>0</v>
      </c>
      <c r="E66" s="9">
        <v>0</v>
      </c>
      <c r="F66" s="9">
        <v>2</v>
      </c>
      <c r="G66" s="9">
        <v>2</v>
      </c>
      <c r="H66" s="8" t="s">
        <v>12</v>
      </c>
      <c r="I66" s="33"/>
      <c r="J66" s="8" t="s">
        <v>190</v>
      </c>
      <c r="K66" s="8" t="s">
        <v>90</v>
      </c>
      <c r="L66" s="9">
        <v>2</v>
      </c>
      <c r="M66" s="9">
        <v>0</v>
      </c>
      <c r="N66" s="9">
        <v>0</v>
      </c>
      <c r="O66" s="9">
        <v>2</v>
      </c>
      <c r="P66" s="9">
        <v>2</v>
      </c>
      <c r="Q66" s="8" t="s">
        <v>12</v>
      </c>
    </row>
    <row r="67" spans="1:17" ht="14.1" customHeight="1" x14ac:dyDescent="0.2">
      <c r="A67" s="6"/>
      <c r="B67" s="6"/>
      <c r="C67" s="25"/>
      <c r="D67" s="25"/>
      <c r="E67" s="25"/>
      <c r="F67" s="25"/>
      <c r="G67" s="25"/>
      <c r="H67" s="6"/>
      <c r="I67" s="15"/>
      <c r="J67" s="8" t="s">
        <v>191</v>
      </c>
      <c r="K67" s="8" t="s">
        <v>91</v>
      </c>
      <c r="L67" s="9">
        <v>2</v>
      </c>
      <c r="M67" s="9">
        <v>0</v>
      </c>
      <c r="N67" s="9">
        <v>0</v>
      </c>
      <c r="O67" s="9">
        <v>2</v>
      </c>
      <c r="P67" s="9">
        <v>2</v>
      </c>
      <c r="Q67" s="8" t="s">
        <v>12</v>
      </c>
    </row>
    <row r="68" spans="1:17" ht="14.1" customHeight="1" x14ac:dyDescent="0.2">
      <c r="A68" s="31" t="s">
        <v>13</v>
      </c>
      <c r="B68" s="31"/>
      <c r="C68" s="4">
        <f t="shared" ref="C68:G68" si="2">SUM(C49:C57)</f>
        <v>16</v>
      </c>
      <c r="D68" s="4">
        <f t="shared" si="2"/>
        <v>2</v>
      </c>
      <c r="E68" s="4">
        <f t="shared" si="2"/>
        <v>0</v>
      </c>
      <c r="F68" s="4">
        <f t="shared" si="2"/>
        <v>17</v>
      </c>
      <c r="G68" s="4">
        <f t="shared" si="2"/>
        <v>30</v>
      </c>
      <c r="H68" s="3"/>
      <c r="I68" s="3"/>
      <c r="J68" s="31" t="s">
        <v>13</v>
      </c>
      <c r="K68" s="31"/>
      <c r="L68" s="4">
        <f t="shared" ref="L68:P68" si="3">SUM(L49:L57)</f>
        <v>16</v>
      </c>
      <c r="M68" s="4">
        <f t="shared" si="3"/>
        <v>2</v>
      </c>
      <c r="N68" s="4">
        <f t="shared" si="3"/>
        <v>0</v>
      </c>
      <c r="O68" s="4">
        <f t="shared" si="3"/>
        <v>17</v>
      </c>
      <c r="P68" s="4">
        <f t="shared" si="3"/>
        <v>30</v>
      </c>
      <c r="Q68" s="3"/>
    </row>
    <row r="69" spans="1:17" ht="14.1" customHeight="1" x14ac:dyDescent="0.2">
      <c r="A69" s="19"/>
      <c r="B69" s="7"/>
      <c r="C69" s="20"/>
      <c r="D69" s="20"/>
      <c r="E69" s="20"/>
      <c r="F69" s="20"/>
      <c r="G69" s="20"/>
      <c r="H69" s="7"/>
      <c r="I69" s="7"/>
      <c r="J69" s="32" t="s">
        <v>14</v>
      </c>
      <c r="K69" s="32"/>
      <c r="L69" s="21">
        <f>C12+L12+C28+L28+C46+L46+C68+L68</f>
        <v>148</v>
      </c>
      <c r="M69" s="21">
        <f>D12+M12+D28+M28+D46+M46+D68+M68</f>
        <v>10</v>
      </c>
      <c r="N69" s="21">
        <f>E12+N12+E28+N28+E46+N46+E68+N68</f>
        <v>4</v>
      </c>
      <c r="O69" s="21">
        <f>F12+O12+F28+O28+F46+O46+F68+O68</f>
        <v>155</v>
      </c>
      <c r="P69" s="21">
        <f>G12+P12+G28+P28+G46+P46+G68+P68</f>
        <v>240</v>
      </c>
      <c r="Q69" s="22"/>
    </row>
    <row r="70" spans="1:17" ht="14.1" customHeight="1" x14ac:dyDescent="0.2">
      <c r="A70" s="7"/>
      <c r="B70" s="7"/>
      <c r="C70" s="7"/>
      <c r="D70" s="7"/>
      <c r="E70" s="7"/>
      <c r="F70" s="7"/>
      <c r="G70" s="20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4.1" customHeight="1" x14ac:dyDescent="0.2">
      <c r="A71" s="27" t="s">
        <v>196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ht="14.1" customHeight="1" x14ac:dyDescent="0.2">
      <c r="A72" s="28" t="s">
        <v>205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ht="14.1" customHeight="1" x14ac:dyDescent="0.2">
      <c r="A73" s="27" t="s">
        <v>207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ht="14.1" customHeight="1" x14ac:dyDescent="0.2">
      <c r="A74" s="27" t="s">
        <v>208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ht="14.1" customHeight="1" x14ac:dyDescent="0.2">
      <c r="A75" s="27" t="s">
        <v>195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ht="14.1" customHeight="1" x14ac:dyDescent="0.2">
      <c r="A76" s="26" t="s">
        <v>206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1:17" ht="14.1" customHeight="1" x14ac:dyDescent="0.2">
      <c r="A77" s="7"/>
      <c r="B77" s="7"/>
      <c r="C77" s="20"/>
      <c r="D77" s="20"/>
      <c r="E77" s="20"/>
      <c r="F77" s="20"/>
      <c r="G77" s="20"/>
      <c r="H77" s="7"/>
      <c r="I77" s="7"/>
      <c r="J77" s="19"/>
      <c r="K77" s="7"/>
      <c r="L77" s="20"/>
      <c r="M77" s="20"/>
      <c r="N77" s="20"/>
      <c r="O77" s="20"/>
      <c r="P77" s="20"/>
      <c r="Q77" s="7"/>
    </row>
    <row r="78" spans="1:17" ht="14.1" customHeight="1" x14ac:dyDescent="0.2">
      <c r="A78" s="19"/>
      <c r="B78" s="7"/>
      <c r="C78" s="20"/>
      <c r="D78" s="20"/>
      <c r="E78" s="20"/>
      <c r="F78" s="20"/>
      <c r="G78" s="20"/>
      <c r="H78" s="7"/>
      <c r="I78" s="7"/>
      <c r="J78" s="19"/>
      <c r="K78" s="7"/>
      <c r="L78" s="20"/>
      <c r="M78" s="20"/>
      <c r="N78" s="20"/>
      <c r="O78" s="20"/>
      <c r="P78" s="20"/>
      <c r="Q78" s="7"/>
    </row>
  </sheetData>
  <mergeCells count="25">
    <mergeCell ref="J69:K69"/>
    <mergeCell ref="A46:B46"/>
    <mergeCell ref="J46:K46"/>
    <mergeCell ref="A48:B48"/>
    <mergeCell ref="J48:K48"/>
    <mergeCell ref="A68:B68"/>
    <mergeCell ref="J68:K68"/>
    <mergeCell ref="I2:I66"/>
    <mergeCell ref="A14:B14"/>
    <mergeCell ref="J14:K14"/>
    <mergeCell ref="A28:B28"/>
    <mergeCell ref="J28:K28"/>
    <mergeCell ref="A30:B30"/>
    <mergeCell ref="J30:K30"/>
    <mergeCell ref="A1:Q1"/>
    <mergeCell ref="A2:B2"/>
    <mergeCell ref="J2:K2"/>
    <mergeCell ref="A12:B12"/>
    <mergeCell ref="J12:K12"/>
    <mergeCell ref="A76:Q76"/>
    <mergeCell ref="A71:Q71"/>
    <mergeCell ref="A72:Q72"/>
    <mergeCell ref="A73:Q73"/>
    <mergeCell ref="A74:Q74"/>
    <mergeCell ref="A75:Q7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7" orientation="portrait" r:id="rId1"/>
  <ignoredErrors>
    <ignoredError sqref="E12:G12 N12:P12 C12:D12 L12:M12 C28:G28 L28:P28 L46:P46 C46:G46 C68:G68 L68:P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Harita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MMF</dc:creator>
  <cp:lastModifiedBy>nehir akcay</cp:lastModifiedBy>
  <cp:lastPrinted>2019-03-22T08:19:56Z</cp:lastPrinted>
  <dcterms:created xsi:type="dcterms:W3CDTF">2011-05-05T11:53:00Z</dcterms:created>
  <dcterms:modified xsi:type="dcterms:W3CDTF">2022-07-05T08:36:23Z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1033-10.1.0.5672</vt:lpwstr>
  </property>
</Properties>
</file>