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önlisans-lisans" sheetId="1" r:id="rId1"/>
  </sheets>
  <definedNames>
    <definedName name="_xlnm.Print_Titles" localSheetId="0">'önlisans-lisans'!$1:$2</definedName>
  </definedNames>
  <calcPr calcId="125725"/>
</workbook>
</file>

<file path=xl/calcChain.xml><?xml version="1.0" encoding="utf-8"?>
<calcChain xmlns="http://schemas.openxmlformats.org/spreadsheetml/2006/main">
  <c r="E231" i="1"/>
  <c r="F231"/>
  <c r="G231"/>
  <c r="H231"/>
  <c r="E230"/>
  <c r="E232" s="1"/>
  <c r="F230"/>
  <c r="F232" s="1"/>
  <c r="G230"/>
  <c r="H230"/>
  <c r="H232" s="1"/>
  <c r="K4"/>
  <c r="N4" s="1"/>
  <c r="L4"/>
  <c r="K5"/>
  <c r="N5" s="1"/>
  <c r="L5"/>
  <c r="K6"/>
  <c r="N6" s="1"/>
  <c r="L6"/>
  <c r="K7"/>
  <c r="N7" s="1"/>
  <c r="L7"/>
  <c r="K8"/>
  <c r="N8" s="1"/>
  <c r="L8"/>
  <c r="K9"/>
  <c r="M9" s="1"/>
  <c r="L9"/>
  <c r="K10"/>
  <c r="M10" s="1"/>
  <c r="L10"/>
  <c r="K11"/>
  <c r="M11" s="1"/>
  <c r="L11"/>
  <c r="K12"/>
  <c r="M12" s="1"/>
  <c r="L12"/>
  <c r="K13"/>
  <c r="M13" s="1"/>
  <c r="L13"/>
  <c r="K14"/>
  <c r="M14" s="1"/>
  <c r="L14"/>
  <c r="K15"/>
  <c r="M15" s="1"/>
  <c r="L15"/>
  <c r="K16"/>
  <c r="M16" s="1"/>
  <c r="L16"/>
  <c r="K17"/>
  <c r="M17" s="1"/>
  <c r="L17"/>
  <c r="K18"/>
  <c r="M18" s="1"/>
  <c r="L18"/>
  <c r="K19"/>
  <c r="M19" s="1"/>
  <c r="L19"/>
  <c r="K20"/>
  <c r="M20" s="1"/>
  <c r="L20"/>
  <c r="K21"/>
  <c r="M21" s="1"/>
  <c r="L21"/>
  <c r="K22"/>
  <c r="M22" s="1"/>
  <c r="L22"/>
  <c r="K23"/>
  <c r="M23" s="1"/>
  <c r="L23"/>
  <c r="K24"/>
  <c r="M24" s="1"/>
  <c r="L24"/>
  <c r="K25"/>
  <c r="M25" s="1"/>
  <c r="L25"/>
  <c r="K26"/>
  <c r="M26" s="1"/>
  <c r="L26"/>
  <c r="K27"/>
  <c r="M27" s="1"/>
  <c r="L27"/>
  <c r="K28"/>
  <c r="M28" s="1"/>
  <c r="L28"/>
  <c r="K29"/>
  <c r="M29" s="1"/>
  <c r="L29"/>
  <c r="K30"/>
  <c r="M30" s="1"/>
  <c r="L30"/>
  <c r="K31"/>
  <c r="M31" s="1"/>
  <c r="L31"/>
  <c r="K32"/>
  <c r="M32" s="1"/>
  <c r="L32"/>
  <c r="K33"/>
  <c r="M33" s="1"/>
  <c r="L33"/>
  <c r="K34"/>
  <c r="M34" s="1"/>
  <c r="L34"/>
  <c r="K35"/>
  <c r="M35" s="1"/>
  <c r="L35"/>
  <c r="K36"/>
  <c r="M36" s="1"/>
  <c r="L36"/>
  <c r="K37"/>
  <c r="M37" s="1"/>
  <c r="L37"/>
  <c r="K38"/>
  <c r="M38" s="1"/>
  <c r="L38"/>
  <c r="K39"/>
  <c r="M39" s="1"/>
  <c r="L39"/>
  <c r="K40"/>
  <c r="M40" s="1"/>
  <c r="L40"/>
  <c r="K41"/>
  <c r="M41" s="1"/>
  <c r="L41"/>
  <c r="K42"/>
  <c r="M42" s="1"/>
  <c r="L42"/>
  <c r="K43"/>
  <c r="M43" s="1"/>
  <c r="L43"/>
  <c r="K44"/>
  <c r="M44" s="1"/>
  <c r="L44"/>
  <c r="K45"/>
  <c r="M45" s="1"/>
  <c r="L45"/>
  <c r="K46"/>
  <c r="M46" s="1"/>
  <c r="L46"/>
  <c r="K47"/>
  <c r="M47" s="1"/>
  <c r="L47"/>
  <c r="K48"/>
  <c r="M48" s="1"/>
  <c r="L48"/>
  <c r="K49"/>
  <c r="M49" s="1"/>
  <c r="L49"/>
  <c r="K50"/>
  <c r="M50" s="1"/>
  <c r="L50"/>
  <c r="K51"/>
  <c r="M51" s="1"/>
  <c r="L51"/>
  <c r="K52"/>
  <c r="M52" s="1"/>
  <c r="L52"/>
  <c r="K53"/>
  <c r="M53" s="1"/>
  <c r="L53"/>
  <c r="K54"/>
  <c r="M54" s="1"/>
  <c r="L54"/>
  <c r="K55"/>
  <c r="M55" s="1"/>
  <c r="L55"/>
  <c r="K56"/>
  <c r="M56" s="1"/>
  <c r="L56"/>
  <c r="K57"/>
  <c r="M57" s="1"/>
  <c r="L57"/>
  <c r="K58"/>
  <c r="M58" s="1"/>
  <c r="L58"/>
  <c r="K59"/>
  <c r="M59" s="1"/>
  <c r="L59"/>
  <c r="K60"/>
  <c r="M60" s="1"/>
  <c r="L60"/>
  <c r="K61"/>
  <c r="M61" s="1"/>
  <c r="L61"/>
  <c r="K62"/>
  <c r="M62" s="1"/>
  <c r="L62"/>
  <c r="K63"/>
  <c r="M63" s="1"/>
  <c r="L63"/>
  <c r="K64"/>
  <c r="M64" s="1"/>
  <c r="L64"/>
  <c r="K65"/>
  <c r="M65" s="1"/>
  <c r="L65"/>
  <c r="K66"/>
  <c r="M66" s="1"/>
  <c r="L66"/>
  <c r="K67"/>
  <c r="M67" s="1"/>
  <c r="L67"/>
  <c r="K68"/>
  <c r="M68" s="1"/>
  <c r="L68"/>
  <c r="K69"/>
  <c r="M69" s="1"/>
  <c r="L69"/>
  <c r="K70"/>
  <c r="M70" s="1"/>
  <c r="L70"/>
  <c r="K71"/>
  <c r="M71" s="1"/>
  <c r="L71"/>
  <c r="K72"/>
  <c r="M72" s="1"/>
  <c r="L72"/>
  <c r="K73"/>
  <c r="M73" s="1"/>
  <c r="L73"/>
  <c r="K74"/>
  <c r="M74" s="1"/>
  <c r="L74"/>
  <c r="K75"/>
  <c r="M75" s="1"/>
  <c r="L75"/>
  <c r="K76"/>
  <c r="M76" s="1"/>
  <c r="L76"/>
  <c r="K77"/>
  <c r="M77" s="1"/>
  <c r="L77"/>
  <c r="K78"/>
  <c r="M78" s="1"/>
  <c r="L78"/>
  <c r="K79"/>
  <c r="M79" s="1"/>
  <c r="L79"/>
  <c r="K80"/>
  <c r="M80" s="1"/>
  <c r="L80"/>
  <c r="K81"/>
  <c r="M81" s="1"/>
  <c r="L81"/>
  <c r="K82"/>
  <c r="M82" s="1"/>
  <c r="L82"/>
  <c r="K83"/>
  <c r="M83" s="1"/>
  <c r="L83"/>
  <c r="K84"/>
  <c r="M84" s="1"/>
  <c r="L84"/>
  <c r="K85"/>
  <c r="M85" s="1"/>
  <c r="L85"/>
  <c r="K86"/>
  <c r="M86" s="1"/>
  <c r="L86"/>
  <c r="K87"/>
  <c r="M87" s="1"/>
  <c r="L87"/>
  <c r="K88"/>
  <c r="M88" s="1"/>
  <c r="L88"/>
  <c r="K89"/>
  <c r="M89" s="1"/>
  <c r="L89"/>
  <c r="K90"/>
  <c r="M90" s="1"/>
  <c r="L90"/>
  <c r="K91"/>
  <c r="M91" s="1"/>
  <c r="L91"/>
  <c r="K92"/>
  <c r="M92" s="1"/>
  <c r="L92"/>
  <c r="K93"/>
  <c r="M93" s="1"/>
  <c r="L93"/>
  <c r="K94"/>
  <c r="M94" s="1"/>
  <c r="L94"/>
  <c r="K95"/>
  <c r="M95" s="1"/>
  <c r="L95"/>
  <c r="K96"/>
  <c r="M96" s="1"/>
  <c r="L96"/>
  <c r="K97"/>
  <c r="M97" s="1"/>
  <c r="L97"/>
  <c r="K98"/>
  <c r="M98" s="1"/>
  <c r="L98"/>
  <c r="K99"/>
  <c r="M99" s="1"/>
  <c r="L99"/>
  <c r="K100"/>
  <c r="M100" s="1"/>
  <c r="L100"/>
  <c r="K101"/>
  <c r="M101" s="1"/>
  <c r="L101"/>
  <c r="K102"/>
  <c r="M102" s="1"/>
  <c r="L102"/>
  <c r="K103"/>
  <c r="M103" s="1"/>
  <c r="L103"/>
  <c r="K104"/>
  <c r="M104" s="1"/>
  <c r="L104"/>
  <c r="K105"/>
  <c r="M105" s="1"/>
  <c r="L105"/>
  <c r="K106"/>
  <c r="M106" s="1"/>
  <c r="L106"/>
  <c r="K107"/>
  <c r="M107" s="1"/>
  <c r="L107"/>
  <c r="K108"/>
  <c r="M108" s="1"/>
  <c r="L108"/>
  <c r="K109"/>
  <c r="M109" s="1"/>
  <c r="L109"/>
  <c r="K110"/>
  <c r="M110" s="1"/>
  <c r="L110"/>
  <c r="K111"/>
  <c r="M111" s="1"/>
  <c r="L111"/>
  <c r="K112"/>
  <c r="M112" s="1"/>
  <c r="L112"/>
  <c r="K113"/>
  <c r="M113" s="1"/>
  <c r="L113"/>
  <c r="K114"/>
  <c r="M114" s="1"/>
  <c r="L114"/>
  <c r="K115"/>
  <c r="M115" s="1"/>
  <c r="L115"/>
  <c r="K116"/>
  <c r="M116" s="1"/>
  <c r="L116"/>
  <c r="K117"/>
  <c r="M117" s="1"/>
  <c r="L117"/>
  <c r="K118"/>
  <c r="M118" s="1"/>
  <c r="L118"/>
  <c r="K119"/>
  <c r="M119" s="1"/>
  <c r="L119"/>
  <c r="K120"/>
  <c r="M120" s="1"/>
  <c r="L120"/>
  <c r="K121"/>
  <c r="M121" s="1"/>
  <c r="L121"/>
  <c r="K122"/>
  <c r="M122" s="1"/>
  <c r="L122"/>
  <c r="K123"/>
  <c r="L123"/>
  <c r="K124"/>
  <c r="M124" s="1"/>
  <c r="L124"/>
  <c r="K125"/>
  <c r="M125" s="1"/>
  <c r="L125"/>
  <c r="K126"/>
  <c r="M126" s="1"/>
  <c r="L126"/>
  <c r="K127"/>
  <c r="M127" s="1"/>
  <c r="L127"/>
  <c r="K128"/>
  <c r="M128" s="1"/>
  <c r="L128"/>
  <c r="K129"/>
  <c r="M129" s="1"/>
  <c r="L129"/>
  <c r="K130"/>
  <c r="M130" s="1"/>
  <c r="L130"/>
  <c r="K131"/>
  <c r="M131" s="1"/>
  <c r="L131"/>
  <c r="K132"/>
  <c r="M132" s="1"/>
  <c r="L132"/>
  <c r="K133"/>
  <c r="M133" s="1"/>
  <c r="L133"/>
  <c r="K134"/>
  <c r="M134" s="1"/>
  <c r="L134"/>
  <c r="K135"/>
  <c r="M135" s="1"/>
  <c r="L135"/>
  <c r="K136"/>
  <c r="M136" s="1"/>
  <c r="L136"/>
  <c r="K137"/>
  <c r="M137" s="1"/>
  <c r="L137"/>
  <c r="K138"/>
  <c r="M138" s="1"/>
  <c r="L138"/>
  <c r="K139"/>
  <c r="M139" s="1"/>
  <c r="L139"/>
  <c r="K140"/>
  <c r="M140" s="1"/>
  <c r="L140"/>
  <c r="K141"/>
  <c r="M141" s="1"/>
  <c r="L141"/>
  <c r="K142"/>
  <c r="M142" s="1"/>
  <c r="L142"/>
  <c r="K143"/>
  <c r="M143" s="1"/>
  <c r="L143"/>
  <c r="K144"/>
  <c r="M144" s="1"/>
  <c r="L144"/>
  <c r="K145"/>
  <c r="M145" s="1"/>
  <c r="L145"/>
  <c r="K146"/>
  <c r="M146" s="1"/>
  <c r="L146"/>
  <c r="K147"/>
  <c r="M147" s="1"/>
  <c r="L147"/>
  <c r="K148"/>
  <c r="M148" s="1"/>
  <c r="L148"/>
  <c r="K149"/>
  <c r="M149" s="1"/>
  <c r="L149"/>
  <c r="K150"/>
  <c r="M150" s="1"/>
  <c r="L150"/>
  <c r="K151"/>
  <c r="M151" s="1"/>
  <c r="L151"/>
  <c r="K152"/>
  <c r="M152" s="1"/>
  <c r="L152"/>
  <c r="K153"/>
  <c r="M153" s="1"/>
  <c r="L153"/>
  <c r="K154"/>
  <c r="M154" s="1"/>
  <c r="L154"/>
  <c r="K155"/>
  <c r="M155" s="1"/>
  <c r="L155"/>
  <c r="K156"/>
  <c r="M156" s="1"/>
  <c r="L156"/>
  <c r="K157"/>
  <c r="M157" s="1"/>
  <c r="L157"/>
  <c r="K158"/>
  <c r="M158" s="1"/>
  <c r="L158"/>
  <c r="K159"/>
  <c r="M159" s="1"/>
  <c r="L159"/>
  <c r="K160"/>
  <c r="M160" s="1"/>
  <c r="L160"/>
  <c r="K161"/>
  <c r="M161" s="1"/>
  <c r="L161"/>
  <c r="K162"/>
  <c r="M162" s="1"/>
  <c r="L162"/>
  <c r="K163"/>
  <c r="M163" s="1"/>
  <c r="L163"/>
  <c r="K164"/>
  <c r="M164" s="1"/>
  <c r="L164"/>
  <c r="K165"/>
  <c r="M165" s="1"/>
  <c r="L165"/>
  <c r="K166"/>
  <c r="M166" s="1"/>
  <c r="L166"/>
  <c r="K167"/>
  <c r="M167" s="1"/>
  <c r="L167"/>
  <c r="K168"/>
  <c r="M168" s="1"/>
  <c r="L168"/>
  <c r="K169"/>
  <c r="M169" s="1"/>
  <c r="L169"/>
  <c r="K170"/>
  <c r="M170" s="1"/>
  <c r="L170"/>
  <c r="K171"/>
  <c r="M171" s="1"/>
  <c r="L171"/>
  <c r="K172"/>
  <c r="M172" s="1"/>
  <c r="L172"/>
  <c r="K173"/>
  <c r="M173" s="1"/>
  <c r="L173"/>
  <c r="K174"/>
  <c r="M174" s="1"/>
  <c r="L174"/>
  <c r="K175"/>
  <c r="M175" s="1"/>
  <c r="L175"/>
  <c r="K176"/>
  <c r="M176" s="1"/>
  <c r="L176"/>
  <c r="K177"/>
  <c r="M177" s="1"/>
  <c r="L177"/>
  <c r="K178"/>
  <c r="M178" s="1"/>
  <c r="L178"/>
  <c r="K179"/>
  <c r="M179" s="1"/>
  <c r="L179"/>
  <c r="K180"/>
  <c r="M180" s="1"/>
  <c r="L180"/>
  <c r="K181"/>
  <c r="M181" s="1"/>
  <c r="L181"/>
  <c r="K182"/>
  <c r="M182" s="1"/>
  <c r="L182"/>
  <c r="K183"/>
  <c r="M183" s="1"/>
  <c r="L183"/>
  <c r="K184"/>
  <c r="M184" s="1"/>
  <c r="L184"/>
  <c r="K185"/>
  <c r="M185" s="1"/>
  <c r="L185"/>
  <c r="K186"/>
  <c r="M186" s="1"/>
  <c r="L186"/>
  <c r="K187"/>
  <c r="M187" s="1"/>
  <c r="L187"/>
  <c r="K188"/>
  <c r="M188" s="1"/>
  <c r="L188"/>
  <c r="K189"/>
  <c r="M189" s="1"/>
  <c r="L189"/>
  <c r="K190"/>
  <c r="M190" s="1"/>
  <c r="L190"/>
  <c r="K191"/>
  <c r="M191" s="1"/>
  <c r="L191"/>
  <c r="K192"/>
  <c r="M192" s="1"/>
  <c r="L192"/>
  <c r="K193"/>
  <c r="M193" s="1"/>
  <c r="L193"/>
  <c r="K194"/>
  <c r="M194" s="1"/>
  <c r="L194"/>
  <c r="K195"/>
  <c r="M195" s="1"/>
  <c r="L195"/>
  <c r="K196"/>
  <c r="M196" s="1"/>
  <c r="L196"/>
  <c r="K197"/>
  <c r="M197" s="1"/>
  <c r="L197"/>
  <c r="K198"/>
  <c r="M198" s="1"/>
  <c r="L198"/>
  <c r="K199"/>
  <c r="M199" s="1"/>
  <c r="L199"/>
  <c r="K200"/>
  <c r="M200" s="1"/>
  <c r="L200"/>
  <c r="K201"/>
  <c r="M201" s="1"/>
  <c r="L201"/>
  <c r="K202"/>
  <c r="M202" s="1"/>
  <c r="L202"/>
  <c r="K203"/>
  <c r="M203" s="1"/>
  <c r="L203"/>
  <c r="K204"/>
  <c r="M204" s="1"/>
  <c r="L204"/>
  <c r="K205"/>
  <c r="M205" s="1"/>
  <c r="L205"/>
  <c r="K206"/>
  <c r="M206" s="1"/>
  <c r="L206"/>
  <c r="K207"/>
  <c r="M207" s="1"/>
  <c r="L207"/>
  <c r="K208"/>
  <c r="M208" s="1"/>
  <c r="L208"/>
  <c r="K209"/>
  <c r="M209" s="1"/>
  <c r="L209"/>
  <c r="K210"/>
  <c r="M210" s="1"/>
  <c r="L210"/>
  <c r="K211"/>
  <c r="M211" s="1"/>
  <c r="L211"/>
  <c r="K212"/>
  <c r="M212" s="1"/>
  <c r="L212"/>
  <c r="K213"/>
  <c r="M213" s="1"/>
  <c r="L213"/>
  <c r="K214"/>
  <c r="M214" s="1"/>
  <c r="L214"/>
  <c r="K215"/>
  <c r="M215" s="1"/>
  <c r="L215"/>
  <c r="K216"/>
  <c r="M216" s="1"/>
  <c r="L216"/>
  <c r="K217"/>
  <c r="M217" s="1"/>
  <c r="L217"/>
  <c r="K218"/>
  <c r="M218" s="1"/>
  <c r="L218"/>
  <c r="K219"/>
  <c r="M219" s="1"/>
  <c r="L219"/>
  <c r="K220"/>
  <c r="M220" s="1"/>
  <c r="L220"/>
  <c r="K221"/>
  <c r="M221" s="1"/>
  <c r="L221"/>
  <c r="K222"/>
  <c r="M222" s="1"/>
  <c r="L222"/>
  <c r="K223"/>
  <c r="M223" s="1"/>
  <c r="L223"/>
  <c r="K224"/>
  <c r="M224" s="1"/>
  <c r="L224"/>
  <c r="K225"/>
  <c r="M225" s="1"/>
  <c r="L225"/>
  <c r="K226"/>
  <c r="M226" s="1"/>
  <c r="L226"/>
  <c r="K227"/>
  <c r="M227" s="1"/>
  <c r="L227"/>
  <c r="K228"/>
  <c r="M228" s="1"/>
  <c r="L228"/>
  <c r="K229"/>
  <c r="M229" s="1"/>
  <c r="L229"/>
  <c r="L3"/>
  <c r="K3"/>
  <c r="M3" l="1"/>
  <c r="G232"/>
  <c r="K231"/>
  <c r="L230"/>
  <c r="N228"/>
  <c r="N226"/>
  <c r="N224"/>
  <c r="N222"/>
  <c r="N220"/>
  <c r="N218"/>
  <c r="N216"/>
  <c r="N214"/>
  <c r="N212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24"/>
  <c r="N22"/>
  <c r="N20"/>
  <c r="N18"/>
  <c r="N16"/>
  <c r="N14"/>
  <c r="N12"/>
  <c r="N10"/>
  <c r="N3"/>
  <c r="K230"/>
  <c r="N229"/>
  <c r="N227"/>
  <c r="N225"/>
  <c r="N223"/>
  <c r="N221"/>
  <c r="N219"/>
  <c r="N217"/>
  <c r="N215"/>
  <c r="N213"/>
  <c r="N21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21"/>
  <c r="N19"/>
  <c r="N17"/>
  <c r="N15"/>
  <c r="N13"/>
  <c r="N11"/>
  <c r="N9"/>
  <c r="N230"/>
  <c r="M231"/>
  <c r="L231"/>
  <c r="N231" s="1"/>
  <c r="M123"/>
  <c r="M8"/>
  <c r="M7"/>
  <c r="M6"/>
  <c r="M5"/>
  <c r="M4"/>
  <c r="K232" l="1"/>
  <c r="L232"/>
  <c r="M230"/>
  <c r="M232" s="1"/>
  <c r="N232" l="1"/>
</calcChain>
</file>

<file path=xl/sharedStrings.xml><?xml version="1.0" encoding="utf-8"?>
<sst xmlns="http://schemas.openxmlformats.org/spreadsheetml/2006/main" count="1180" uniqueCount="700">
  <si>
    <t>Program
Kodu</t>
  </si>
  <si>
    <t>Program Adı</t>
  </si>
  <si>
    <t>Puan
Türü</t>
  </si>
  <si>
    <t>Genel
Kont.</t>
  </si>
  <si>
    <t>Genel
Yerl.</t>
  </si>
  <si>
    <t>OB
Kont.</t>
  </si>
  <si>
    <t>OB
Yer.</t>
  </si>
  <si>
    <t>102751021</t>
  </si>
  <si>
    <t>YGS-6</t>
  </si>
  <si>
    <t>102770618</t>
  </si>
  <si>
    <t>102751269</t>
  </si>
  <si>
    <t>YGS-4</t>
  </si>
  <si>
    <t>102750826</t>
  </si>
  <si>
    <t>102770469</t>
  </si>
  <si>
    <t>102750156</t>
  </si>
  <si>
    <t>102770627</t>
  </si>
  <si>
    <t>102750862</t>
  </si>
  <si>
    <t>102750174</t>
  </si>
  <si>
    <t>YGS-2</t>
  </si>
  <si>
    <t>102770142</t>
  </si>
  <si>
    <t>102751339</t>
  </si>
  <si>
    <t>102770787</t>
  </si>
  <si>
    <t>102751463</t>
  </si>
  <si>
    <t>YGS-5</t>
  </si>
  <si>
    <t>102770884</t>
  </si>
  <si>
    <t>102750208</t>
  </si>
  <si>
    <t>YGS-1</t>
  </si>
  <si>
    <t>102770866</t>
  </si>
  <si>
    <t>102751375</t>
  </si>
  <si>
    <t>102751515</t>
  </si>
  <si>
    <t>102751012</t>
  </si>
  <si>
    <t>102770742</t>
  </si>
  <si>
    <t>102751003</t>
  </si>
  <si>
    <t>102770751</t>
  </si>
  <si>
    <t>102750226</t>
  </si>
  <si>
    <t>102751472</t>
  </si>
  <si>
    <t>102750235</t>
  </si>
  <si>
    <t>102770875</t>
  </si>
  <si>
    <t>102751384</t>
  </si>
  <si>
    <t>102750244</t>
  </si>
  <si>
    <t>102750747</t>
  </si>
  <si>
    <t>102770406</t>
  </si>
  <si>
    <t>102750808</t>
  </si>
  <si>
    <t>102770442</t>
  </si>
  <si>
    <t>102750271</t>
  </si>
  <si>
    <t>102770557</t>
  </si>
  <si>
    <t>102750695</t>
  </si>
  <si>
    <t>102751136</t>
  </si>
  <si>
    <t>102751303</t>
  </si>
  <si>
    <t>102770812</t>
  </si>
  <si>
    <t>102751172</t>
  </si>
  <si>
    <t>102770803</t>
  </si>
  <si>
    <t>102751066</t>
  </si>
  <si>
    <t>102770769</t>
  </si>
  <si>
    <t>102751296</t>
  </si>
  <si>
    <t>102770821</t>
  </si>
  <si>
    <t>102750332</t>
  </si>
  <si>
    <t>102770566</t>
  </si>
  <si>
    <t>102750995</t>
  </si>
  <si>
    <t>102770636</t>
  </si>
  <si>
    <t>102750323</t>
  </si>
  <si>
    <t>102770327</t>
  </si>
  <si>
    <t>102751278</t>
  </si>
  <si>
    <t>102770839</t>
  </si>
  <si>
    <t>102751057</t>
  </si>
  <si>
    <t>102750729</t>
  </si>
  <si>
    <t>102750659</t>
  </si>
  <si>
    <t>102770909</t>
  </si>
  <si>
    <t>102751551</t>
  </si>
  <si>
    <t>102751287</t>
  </si>
  <si>
    <t>102751321</t>
  </si>
  <si>
    <t>102751048</t>
  </si>
  <si>
    <t>102751312</t>
  </si>
  <si>
    <t>102751445</t>
  </si>
  <si>
    <t>102750959</t>
  </si>
  <si>
    <t>102750941</t>
  </si>
  <si>
    <t>102751039</t>
  </si>
  <si>
    <t>102770609</t>
  </si>
  <si>
    <t>102751393</t>
  </si>
  <si>
    <t>102770036</t>
  </si>
  <si>
    <t>102750605</t>
  </si>
  <si>
    <t>102750977</t>
  </si>
  <si>
    <t>102750817</t>
  </si>
  <si>
    <t>102770451</t>
  </si>
  <si>
    <t>102750738</t>
  </si>
  <si>
    <t>102770399</t>
  </si>
  <si>
    <t>102750986</t>
  </si>
  <si>
    <t>102770672</t>
  </si>
  <si>
    <t>102750095</t>
  </si>
  <si>
    <t>102770539</t>
  </si>
  <si>
    <t>102770045</t>
  </si>
  <si>
    <t>102751542</t>
  </si>
  <si>
    <t>102751181</t>
  </si>
  <si>
    <t>102750623</t>
  </si>
  <si>
    <t>102750968</t>
  </si>
  <si>
    <t>102770521</t>
  </si>
  <si>
    <t>102770072</t>
  </si>
  <si>
    <t>102770081</t>
  </si>
  <si>
    <t>102750041</t>
  </si>
  <si>
    <t>102751084</t>
  </si>
  <si>
    <t>102751499</t>
  </si>
  <si>
    <t>102770918</t>
  </si>
  <si>
    <t>102751093</t>
  </si>
  <si>
    <t>102770848</t>
  </si>
  <si>
    <t>102750835</t>
  </si>
  <si>
    <t>102750756</t>
  </si>
  <si>
    <t>102750562</t>
  </si>
  <si>
    <t>102751569</t>
  </si>
  <si>
    <t>102750914</t>
  </si>
  <si>
    <t>102770593</t>
  </si>
  <si>
    <t>102750377</t>
  </si>
  <si>
    <t>102770733</t>
  </si>
  <si>
    <t>102751578</t>
  </si>
  <si>
    <t>102770927</t>
  </si>
  <si>
    <t>102750765</t>
  </si>
  <si>
    <t>102770424</t>
  </si>
  <si>
    <t>102750395</t>
  </si>
  <si>
    <t>102770239</t>
  </si>
  <si>
    <t>102751533</t>
  </si>
  <si>
    <t>102770893</t>
  </si>
  <si>
    <t>102750677</t>
  </si>
  <si>
    <t>102750711</t>
  </si>
  <si>
    <t>102770381</t>
  </si>
  <si>
    <t>102750844</t>
  </si>
  <si>
    <t>102770487</t>
  </si>
  <si>
    <t>102750465</t>
  </si>
  <si>
    <t>102751154</t>
  </si>
  <si>
    <t>102751145</t>
  </si>
  <si>
    <t>102751524</t>
  </si>
  <si>
    <t>102751109</t>
  </si>
  <si>
    <t>102770663</t>
  </si>
  <si>
    <t>102751163</t>
  </si>
  <si>
    <t>102770796</t>
  </si>
  <si>
    <t>102750774</t>
  </si>
  <si>
    <t>102750598</t>
  </si>
  <si>
    <t>102751481</t>
  </si>
  <si>
    <t>102751357</t>
  </si>
  <si>
    <t>102750792</t>
  </si>
  <si>
    <t>102751348</t>
  </si>
  <si>
    <t>102750526</t>
  </si>
  <si>
    <t>102770293</t>
  </si>
  <si>
    <t>102750686</t>
  </si>
  <si>
    <t>102770584</t>
  </si>
  <si>
    <t>102750853</t>
  </si>
  <si>
    <t>102751127</t>
  </si>
  <si>
    <t>102770715</t>
  </si>
  <si>
    <t>102751436</t>
  </si>
  <si>
    <t>102750783</t>
  </si>
  <si>
    <t>102751506</t>
  </si>
  <si>
    <t>102750668</t>
  </si>
  <si>
    <t> 102710439</t>
  </si>
  <si>
    <t> TM-1</t>
  </si>
  <si>
    <t> 102730134</t>
  </si>
  <si>
    <t> 102710509</t>
  </si>
  <si>
    <t> 102730213</t>
  </si>
  <si>
    <t> 102710448</t>
  </si>
  <si>
    <t> 102730143</t>
  </si>
  <si>
    <t> 102710457</t>
  </si>
  <si>
    <t> 102730152</t>
  </si>
  <si>
    <t> 102710466</t>
  </si>
  <si>
    <t> TM-3</t>
  </si>
  <si>
    <t> 102730161</t>
  </si>
  <si>
    <t> 102710475</t>
  </si>
  <si>
    <t> 102730179</t>
  </si>
  <si>
    <t> 102710484</t>
  </si>
  <si>
    <t> 102730188</t>
  </si>
  <si>
    <t> 102710933</t>
  </si>
  <si>
    <t> YGS-6</t>
  </si>
  <si>
    <t> 102710915</t>
  </si>
  <si>
    <t> 102730382</t>
  </si>
  <si>
    <t> 102710872</t>
  </si>
  <si>
    <t> YGS-2</t>
  </si>
  <si>
    <t> 102710899</t>
  </si>
  <si>
    <t> 102710951</t>
  </si>
  <si>
    <t> 102710387</t>
  </si>
  <si>
    <t> 102710818</t>
  </si>
  <si>
    <t> 102710403</t>
  </si>
  <si>
    <t> 102710942</t>
  </si>
  <si>
    <t> 102710493</t>
  </si>
  <si>
    <t> MF-2</t>
  </si>
  <si>
    <t> 102710024</t>
  </si>
  <si>
    <t> MF-1</t>
  </si>
  <si>
    <t> 102710121</t>
  </si>
  <si>
    <t> TS-1</t>
  </si>
  <si>
    <t> 102710033</t>
  </si>
  <si>
    <t> 102710924</t>
  </si>
  <si>
    <t> 102710042</t>
  </si>
  <si>
    <t> DİL-1</t>
  </si>
  <si>
    <t> 102710051</t>
  </si>
  <si>
    <t> DİL-3</t>
  </si>
  <si>
    <t>MF-3</t>
  </si>
  <si>
    <t> 102710069</t>
  </si>
  <si>
    <t> 102730046</t>
  </si>
  <si>
    <t> 102710518</t>
  </si>
  <si>
    <t> 102730276</t>
  </si>
  <si>
    <t>TM-2</t>
  </si>
  <si>
    <t> 102710087</t>
  </si>
  <si>
    <t>TS-2</t>
  </si>
  <si>
    <t>TM-3</t>
  </si>
  <si>
    <t>MF-2</t>
  </si>
  <si>
    <t>TS-1</t>
  </si>
  <si>
    <t> 102710175</t>
  </si>
  <si>
    <t>MF-1</t>
  </si>
  <si>
    <t> 102710703</t>
  </si>
  <si>
    <t> MF-3</t>
  </si>
  <si>
    <t> 102710209</t>
  </si>
  <si>
    <t> TS-2</t>
  </si>
  <si>
    <t> 102730301</t>
  </si>
  <si>
    <t> 102710236</t>
  </si>
  <si>
    <t> 102730116</t>
  </si>
  <si>
    <t> 102710696</t>
  </si>
  <si>
    <t> 102710624</t>
  </si>
  <si>
    <t> YGS-4</t>
  </si>
  <si>
    <t> 102710245</t>
  </si>
  <si>
    <t> 102730294</t>
  </si>
  <si>
    <t> 102710333</t>
  </si>
  <si>
    <t> MF-4</t>
  </si>
  <si>
    <t> 102710263</t>
  </si>
  <si>
    <t> 102710678</t>
  </si>
  <si>
    <t> 102710281</t>
  </si>
  <si>
    <t> 102710969</t>
  </si>
  <si>
    <t> 102730391</t>
  </si>
  <si>
    <t> 102710978</t>
  </si>
  <si>
    <t> 102710881</t>
  </si>
  <si>
    <t> 102710306</t>
  </si>
  <si>
    <t> 102710712</t>
  </si>
  <si>
    <t>TM-1</t>
  </si>
  <si>
    <t> 102710748</t>
  </si>
  <si>
    <t> 102730364</t>
  </si>
  <si>
    <t> 102710739</t>
  </si>
  <si>
    <t> 102730346</t>
  </si>
  <si>
    <t> 102710845</t>
  </si>
  <si>
    <t> 102710633</t>
  </si>
  <si>
    <t>Ayvacık Meslek Yüksekokulu</t>
  </si>
  <si>
    <t>Bankacılık ve Sigortacılık</t>
  </si>
  <si>
    <t>Geleneksel El Sanatları</t>
  </si>
  <si>
    <t>İşletme Yönetimi</t>
  </si>
  <si>
    <t>İşletme Yönetimi (İÖ)</t>
  </si>
  <si>
    <t>Bayramiç Meslek Yüksekokulu</t>
  </si>
  <si>
    <t>Bahçe Tarımı</t>
  </si>
  <si>
    <t>Gıda Teknolojisi</t>
  </si>
  <si>
    <t>Gıda Teknolojisi (İÖ)</t>
  </si>
  <si>
    <t>Spor Yönetimi</t>
  </si>
  <si>
    <t>Spor Yönetimi (İÖ)</t>
  </si>
  <si>
    <t>Biga Meslek Yüksekokulu</t>
  </si>
  <si>
    <t>Elektrik</t>
  </si>
  <si>
    <t>Elektrik (İÖ)</t>
  </si>
  <si>
    <t>Kooperatifçilik</t>
  </si>
  <si>
    <t>Makine</t>
  </si>
  <si>
    <t>Makine (İÖ)</t>
  </si>
  <si>
    <t>Metalurji</t>
  </si>
  <si>
    <t>Mobilya ve Dekorasyon</t>
  </si>
  <si>
    <t>Otomotiv Teknolojisi</t>
  </si>
  <si>
    <t>Otomotiv Teknolojisi (İÖ)</t>
  </si>
  <si>
    <t>Pazarlama</t>
  </si>
  <si>
    <t>Pazarlama (İÖ)</t>
  </si>
  <si>
    <t>Süt ve Ürünleri Teknolojisi</t>
  </si>
  <si>
    <t>Yerel Yönetimler</t>
  </si>
  <si>
    <t>Çan Meslek Yüksekokulu</t>
  </si>
  <si>
    <t>Elektronik Teknolojisi</t>
  </si>
  <si>
    <t>Elektronik Teknolojisi (İÖ)</t>
  </si>
  <si>
    <t>Enerji Tesisleri İşletmeciliği</t>
  </si>
  <si>
    <t>Lojistik</t>
  </si>
  <si>
    <t>Lojistik (İÖ)</t>
  </si>
  <si>
    <t>Maden Teknolojisi</t>
  </si>
  <si>
    <t>Maden Teknolojisi (İÖ)</t>
  </si>
  <si>
    <t>Mekatronik</t>
  </si>
  <si>
    <t>Mekatronik (İÖ)</t>
  </si>
  <si>
    <t>Mimari Dekoratif Sanatlar</t>
  </si>
  <si>
    <t>Seramik, Cam ve Çinicilik</t>
  </si>
  <si>
    <t>Sondaj Teknolojisi</t>
  </si>
  <si>
    <t>Çanakkale Sağlık Hizmetleri Meslek Yüksekokulu</t>
  </si>
  <si>
    <t>Çanakkale Sosyal Bilimler Meslek Yüksekokulu</t>
  </si>
  <si>
    <t>Çanakkale Teknik Bilimler Meslek Yüksekokulu</t>
  </si>
  <si>
    <t>Deniz Teknolojileri Meslek Yüksekokulu</t>
  </si>
  <si>
    <t>Gemi İnşaatı</t>
  </si>
  <si>
    <t>Ezine Meslek Yüksekokulu</t>
  </si>
  <si>
    <t>Dış Ticaret</t>
  </si>
  <si>
    <t>Halkla İlişkiler ve Tanıtım</t>
  </si>
  <si>
    <t>Gelibolu Piri Reis Meslek Yüksekokulu</t>
  </si>
  <si>
    <t>Gökçeada Meslek Yüksekokulu</t>
  </si>
  <si>
    <t>Lapseki Meslek Yüksekokulu</t>
  </si>
  <si>
    <t>Bitki Koruma</t>
  </si>
  <si>
    <t>Fidan Yetiştiriciliği</t>
  </si>
  <si>
    <t>Laboratuvar Teknolojisi</t>
  </si>
  <si>
    <t>Maliye</t>
  </si>
  <si>
    <t>Maliye (İÖ)</t>
  </si>
  <si>
    <t>Organik Tarım</t>
  </si>
  <si>
    <t>Peyzaj ve Süs Bitkileri</t>
  </si>
  <si>
    <t>Yenice Meslek Yüksekokulu</t>
  </si>
  <si>
    <t>Dış Ticaret (İÖ)</t>
  </si>
  <si>
    <t>Tekstil Teknolojisi</t>
  </si>
  <si>
    <t>Biga İktisadi ve İdari Bilimler Fakültesi</t>
  </si>
  <si>
    <t>ÇalışmaEkonomisi ve Endüstri İlişkileri</t>
  </si>
  <si>
    <t>ÇalışmaEkonomisi ve Endüstri İlişkileri (İÖ)</t>
  </si>
  <si>
    <t>Ekonometri</t>
  </si>
  <si>
    <t>Ekonometri (İÖ)</t>
  </si>
  <si>
    <t>İktisat</t>
  </si>
  <si>
    <t>İktisat (İÖ)</t>
  </si>
  <si>
    <t>İşletme</t>
  </si>
  <si>
    <t>İşletme (İÖ)</t>
  </si>
  <si>
    <t>Kamu Yönetimi</t>
  </si>
  <si>
    <t>Kamu Yönetimi(İÖ)</t>
  </si>
  <si>
    <t>Uluslararasıİlişkiler</t>
  </si>
  <si>
    <t>Uluslararasıİlişkiler (İÖ)</t>
  </si>
  <si>
    <t>Biga Uygulamalı Bilimler Yüksekokulu</t>
  </si>
  <si>
    <t>Bankacılık veFinans</t>
  </si>
  <si>
    <t>UluslararasıTicaret ve Lojistik</t>
  </si>
  <si>
    <t>UluslararasıTicaret ve Lojistik (İÖ)</t>
  </si>
  <si>
    <t>Çan Uygulamalı Bilimler Yüksekokulu</t>
  </si>
  <si>
    <t>İş Sağlığı veGüvenliği</t>
  </si>
  <si>
    <t>İş Sağlığı veGüvenliği (KKTC Uyruklu)</t>
  </si>
  <si>
    <t>UluslararasıTicaret ve İşletmecilik</t>
  </si>
  <si>
    <t>Çanakkale Sağlık Yüksekokulu</t>
  </si>
  <si>
    <t>Acil Yardım ve AfetYönetimi</t>
  </si>
  <si>
    <t>Acil Yardım ve AfetYönetimi (KKTC Uyruklu)</t>
  </si>
  <si>
    <t>Ebelik</t>
  </si>
  <si>
    <t>Hemşirelik</t>
  </si>
  <si>
    <t>Çanakkale Uygulamalı Bilimler Yüksekokulu</t>
  </si>
  <si>
    <t>GıdaTeknolojisi</t>
  </si>
  <si>
    <t>Deniz Bilimleri ve Teknolojisi Fakültesi</t>
  </si>
  <si>
    <t>Su ÜrünleriMühendisliği</t>
  </si>
  <si>
    <t>Eğitim Fakültesi</t>
  </si>
  <si>
    <t>Bilgisayar ve Öğretim TeknolojileriÖğretmenliği</t>
  </si>
  <si>
    <t>Coğrafya Öğretmenliği</t>
  </si>
  <si>
    <t>Fen Bilgisi Öğretmenliği</t>
  </si>
  <si>
    <t>İlköğretim Matematik Öğretmenliği</t>
  </si>
  <si>
    <t>İngilizce Öğretmenliği</t>
  </si>
  <si>
    <t>Japonca Öğretmenliği</t>
  </si>
  <si>
    <t>Kimya Öğretmenliği</t>
  </si>
  <si>
    <t>Okul Öncesi Öğretmenliği</t>
  </si>
  <si>
    <t>Okul Öncesi Öğretmenliği (İÖ)</t>
  </si>
  <si>
    <t>Rehberlik ve Psikolojik Danışmanlık</t>
  </si>
  <si>
    <t>Rehberlik ve Psikolojik Danışmanlık(İÖ)</t>
  </si>
  <si>
    <t>Sınıf Öğretmenliği</t>
  </si>
  <si>
    <t>Sosyal Bilgiler Öğretmenliği</t>
  </si>
  <si>
    <t>Türkçe Öğretmenliği</t>
  </si>
  <si>
    <t>Fen ve Edebiyat Fakültesi</t>
  </si>
  <si>
    <t>Arkeoloji</t>
  </si>
  <si>
    <t>Biyoloji</t>
  </si>
  <si>
    <t>Coğrafya</t>
  </si>
  <si>
    <t>Fizik</t>
  </si>
  <si>
    <t>İngiliz Dili ve Edebiyatı</t>
  </si>
  <si>
    <t>Kimya</t>
  </si>
  <si>
    <t>Matematik</t>
  </si>
  <si>
    <t>Moleküler Biyoloji veGenetik (İngilizce)</t>
  </si>
  <si>
    <t>Sanat Tarihi</t>
  </si>
  <si>
    <t>Sosyoloji</t>
  </si>
  <si>
    <t>Sosyoloji (İÖ)</t>
  </si>
  <si>
    <t>Tarih</t>
  </si>
  <si>
    <t>Tarih (İÖ)</t>
  </si>
  <si>
    <t>Türk Dili ve Edebiyatı</t>
  </si>
  <si>
    <t>Türk Dili ve Edebiyatı (İÖ)</t>
  </si>
  <si>
    <t>Uzay Bilimleri veTeknolojileri</t>
  </si>
  <si>
    <t>Gökçeada Uygulamalı BilimlerYüksekokulu</t>
  </si>
  <si>
    <t>Gastronomi ve Mutfak Sanatları</t>
  </si>
  <si>
    <t>İlahiyat Fakültesi</t>
  </si>
  <si>
    <t>İlahiyat</t>
  </si>
  <si>
    <t>İlahiyat (İÖ)</t>
  </si>
  <si>
    <t>İletişim Fakültesi</t>
  </si>
  <si>
    <t>Gazetecilik</t>
  </si>
  <si>
    <t>Radyo, Televizyon ve Sinema</t>
  </si>
  <si>
    <t>Radyo, Televizyon ve Sinema (İÖ)</t>
  </si>
  <si>
    <t>Mimarlık ve Tasarım Fakültesi</t>
  </si>
  <si>
    <t>Peyzaj Mimarlığı</t>
  </si>
  <si>
    <t>Mühendislik Fakültesi</t>
  </si>
  <si>
    <t>Bilgisayar Mühendisliği</t>
  </si>
  <si>
    <t>Çevre Mühendisliği (İngilizce)</t>
  </si>
  <si>
    <t>Gıda Mühendisliği</t>
  </si>
  <si>
    <t>Harita Mühendisliği</t>
  </si>
  <si>
    <t>Harita Mühendisliği (İÖ)</t>
  </si>
  <si>
    <t>Harita Mühendisliği (KKTCUyruklu)</t>
  </si>
  <si>
    <t>İnşaat Mühendisliği</t>
  </si>
  <si>
    <t>Jeoloji Mühendisliği</t>
  </si>
  <si>
    <t>Maden Mühendisliği</t>
  </si>
  <si>
    <t>Siyasal Bilgiler Fakültesi</t>
  </si>
  <si>
    <t>Siyaset Bilimi ve KamuYönetimi</t>
  </si>
  <si>
    <t>Siyaset Bilimi ve KamuYönetimi (İÖ)</t>
  </si>
  <si>
    <t>Tıp Fakültesi</t>
  </si>
  <si>
    <t>Turizm Fakültesi</t>
  </si>
  <si>
    <t>Seyahat İşletmeciliği ve TurizmRehberliği</t>
  </si>
  <si>
    <t>Turizm İşletmeciliği</t>
  </si>
  <si>
    <t>Turizm İşletmeciliği (İÖ)</t>
  </si>
  <si>
    <t>Ziraat Fakültesi</t>
  </si>
  <si>
    <t>Bahçe Bitkileri</t>
  </si>
  <si>
    <t>Tarım Ekonomisi</t>
  </si>
  <si>
    <t>Tarım Makineleri ve TeknolojileriMühendisliği</t>
  </si>
  <si>
    <t>Tarımsal Biyoteknoloji</t>
  </si>
  <si>
    <t>Tarla Bitkileri</t>
  </si>
  <si>
    <t>Zootekni</t>
  </si>
  <si>
    <t>Akademik Birim</t>
  </si>
  <si>
    <t>Toplam Kontenjan</t>
  </si>
  <si>
    <t>Yerleşen Aday Sayısı</t>
  </si>
  <si>
    <t>Boş Kontenjan</t>
  </si>
  <si>
    <t>Doluluk Oranı 
(%)</t>
  </si>
  <si>
    <t>TOPLAM LİSANS &gt;&gt;</t>
  </si>
  <si>
    <t>TOPLAM ÖNLİSANS &gt;&gt;</t>
  </si>
  <si>
    <t>ÜNİVERSİTE GENELİ &gt;&gt;</t>
  </si>
  <si>
    <t>Bankacılık ve Sigortacılık (İÖ)</t>
  </si>
  <si>
    <t>Turizm ve Otel İşletmeciliği</t>
  </si>
  <si>
    <t>Turizm ve Otel İşletmeciliği (İÖ)</t>
  </si>
  <si>
    <t>Halkla İlişkiler ve Tanıtım (İÖ)</t>
  </si>
  <si>
    <t>Elektrik Enerjisi Üretim, İletim ve Dağıtımı</t>
  </si>
  <si>
    <t>Elektrik Enerjisi Üretim, İletim ve Dağıtımı (KKTC Uyruklu)</t>
  </si>
  <si>
    <t>Kooperatifçilik (KKTC Uyruklu)</t>
  </si>
  <si>
    <t>Muhasebe ve Vergi Uygulamaları</t>
  </si>
  <si>
    <t>Muhasebe ve Vergi Uygulamaları (İÖ)</t>
  </si>
  <si>
    <t>Biyomedikal Cihaz Teknolojisi</t>
  </si>
  <si>
    <t>Biyomedikal Cihaz Teknolojisi (İÖ)</t>
  </si>
  <si>
    <t>Elektrik Enerjisi Üretim, İletim ve Dağıtımı (İÖ)</t>
  </si>
  <si>
    <t>Enerji Tesisleri İşletmeciliği (İÖ)</t>
  </si>
  <si>
    <t>Mimari Dekoratif Sanatlar (İÖ)</t>
  </si>
  <si>
    <t>Seramik, Cam ve Çinicilik (İÖ)</t>
  </si>
  <si>
    <t>Anestezi</t>
  </si>
  <si>
    <t>Elektronörofizyoloji</t>
  </si>
  <si>
    <t>İlk ve Acil Yardım</t>
  </si>
  <si>
    <t>Perfüzyon Teknikleri</t>
  </si>
  <si>
    <t>Perfüzyon Teknikleri (KKTC Uyruklu)</t>
  </si>
  <si>
    <t>Tıbbi Görüntüleme Teknikleri</t>
  </si>
  <si>
    <t>Tıbbi Laboratuvar Teknikleri</t>
  </si>
  <si>
    <t>Büro Yönetimi ve Yönetici Asistanlığı</t>
  </si>
  <si>
    <t>Büro Yönetimi ve Yönetici Asistanlığı (İÖ)</t>
  </si>
  <si>
    <t>Çocuk Gelişimi</t>
  </si>
  <si>
    <t>Çocuk Gelişimi (İÖ) (Bk.496)</t>
  </si>
  <si>
    <t>Fotoğrafçılık ve Kameramanlık</t>
  </si>
  <si>
    <t>Yerel Yönetimler (İÖ)</t>
  </si>
  <si>
    <t>Bilgisayar Programcılığı</t>
  </si>
  <si>
    <t>Bilgisayar Programcılığı (İÖ)</t>
  </si>
  <si>
    <t>Elektrik (İÖ) (Bk.395)</t>
  </si>
  <si>
    <t>Gıda Kalite Kontrolü ve Analizi</t>
  </si>
  <si>
    <t>Giyim Üretim Teknolojisi</t>
  </si>
  <si>
    <t>Grafik Tasarımı</t>
  </si>
  <si>
    <t>İnşaat Teknolojisi</t>
  </si>
  <si>
    <t>İnşaat Teknolojisi (İÖ)</t>
  </si>
  <si>
    <t>Makine (İÖ) (Bk.395)</t>
  </si>
  <si>
    <t>Mobilya ve Dekorasyon (İÖ) (Bk.395)</t>
  </si>
  <si>
    <t>Gıda Kalite Kontrolü ve Analizi (İÖ)</t>
  </si>
  <si>
    <t>Turizm ve Seyahat Hizmetleri</t>
  </si>
  <si>
    <t>Turizm ve Seyahat Hizmetleri (İÖ)</t>
  </si>
  <si>
    <t>Deniz ve Liman İşletmeciliği</t>
  </si>
  <si>
    <t>Deniz ve Liman İşletmeciliği (İÖ)</t>
  </si>
  <si>
    <t>İnsan Kaynakları Yönetimi</t>
  </si>
  <si>
    <t>İnsan Kaynakları Yönetimi (İÖ)</t>
  </si>
  <si>
    <t>Fidan Yetiştiriciliği (KKTC Uyruklu)</t>
  </si>
  <si>
    <t>Laboratuvar Teknolojisi (İÖ)</t>
  </si>
  <si>
    <t>Organik Tarım (KKTC Uyruklu)</t>
  </si>
  <si>
    <t>Tarımsal Ürünler Muhafaza ve Depolama Teknolojisi</t>
  </si>
  <si>
    <t>Tıbbi ve Aromatik Bitkiler</t>
  </si>
  <si>
    <t>Ormancılık ve Orman Ürünleri</t>
  </si>
  <si>
    <r>
      <t xml:space="preserve">Not : </t>
    </r>
    <r>
      <rPr>
        <b/>
        <i/>
        <sz val="10"/>
        <rFont val="Arial"/>
        <family val="2"/>
        <charset val="162"/>
      </rPr>
      <t>Özel yetenek kontenjanları hariçtir.</t>
    </r>
  </si>
  <si>
    <t>En Küçük
Puan</t>
  </si>
  <si>
    <t>En Büyük
Puan</t>
  </si>
  <si>
    <t>198,97143</t>
  </si>
  <si>
    <t>272,34265</t>
  </si>
  <si>
    <t>175,04157</t>
  </si>
  <si>
    <t>239,06121</t>
  </si>
  <si>
    <t>186,33313</t>
  </si>
  <si>
    <t>310,32797</t>
  </si>
  <si>
    <t>185,43673</t>
  </si>
  <si>
    <t>221,75893</t>
  </si>
  <si>
    <t>183,90347</t>
  </si>
  <si>
    <t>169,75873</t>
  </si>
  <si>
    <t>252,19119</t>
  </si>
  <si>
    <t>187,12811</t>
  </si>
  <si>
    <t>243,02432</t>
  </si>
  <si>
    <t>201,08650</t>
  </si>
  <si>
    <t>224,76776</t>
  </si>
  <si>
    <t>172,94534</t>
  </si>
  <si>
    <t>220,90212</t>
  </si>
  <si>
    <t>188,31352</t>
  </si>
  <si>
    <t>191,97194</t>
  </si>
  <si>
    <t>224,62919</t>
  </si>
  <si>
    <t>323,61804</t>
  </si>
  <si>
    <t>200,39660</t>
  </si>
  <si>
    <t>294,34378</t>
  </si>
  <si>
    <t>253,80294</t>
  </si>
  <si>
    <t>306,73924</t>
  </si>
  <si>
    <t>236,08691</t>
  </si>
  <si>
    <t>259,89889</t>
  </si>
  <si>
    <t>188,85474</t>
  </si>
  <si>
    <t>237,57476</t>
  </si>
  <si>
    <t>200,52298</t>
  </si>
  <si>
    <t>184,02873</t>
  </si>
  <si>
    <t>236,23240</t>
  </si>
  <si>
    <t>172,95707</t>
  </si>
  <si>
    <t>257,55496</t>
  </si>
  <si>
    <t>185,27714</t>
  </si>
  <si>
    <t>210,54349</t>
  </si>
  <si>
    <t>184,71083</t>
  </si>
  <si>
    <t>264,77082</t>
  </si>
  <si>
    <t>174,04112</t>
  </si>
  <si>
    <t>230,14276</t>
  </si>
  <si>
    <t>193,90213</t>
  </si>
  <si>
    <t>270,80959</t>
  </si>
  <si>
    <t>169,89104</t>
  </si>
  <si>
    <t>272,98298</t>
  </si>
  <si>
    <t>224,54688</t>
  </si>
  <si>
    <t>197,51176</t>
  </si>
  <si>
    <t>231,48178</t>
  </si>
  <si>
    <t>208,16700</t>
  </si>
  <si>
    <t>247,51413</t>
  </si>
  <si>
    <t>171,14247</t>
  </si>
  <si>
    <t>243,76037</t>
  </si>
  <si>
    <t>180,53760</t>
  </si>
  <si>
    <t>203,70478</t>
  </si>
  <si>
    <t>184,21096</t>
  </si>
  <si>
    <t>239,03002</t>
  </si>
  <si>
    <t>174,78015</t>
  </si>
  <si>
    <t>234,20205</t>
  </si>
  <si>
    <t>187,53262</t>
  </si>
  <si>
    <t>194,97103</t>
  </si>
  <si>
    <t>171,61119</t>
  </si>
  <si>
    <t>223,61846</t>
  </si>
  <si>
    <t>215,12604</t>
  </si>
  <si>
    <t>281,59824</t>
  </si>
  <si>
    <t>185,38307</t>
  </si>
  <si>
    <t>252,79054</t>
  </si>
  <si>
    <t>169,64710</t>
  </si>
  <si>
    <t>231,19356</t>
  </si>
  <si>
    <t>211,46658</t>
  </si>
  <si>
    <t>251,66494</t>
  </si>
  <si>
    <t>226,31769</t>
  </si>
  <si>
    <t>188,16597</t>
  </si>
  <si>
    <t>213,62630</t>
  </si>
  <si>
    <t>183,76339</t>
  </si>
  <si>
    <t>259,89308</t>
  </si>
  <si>
    <t>171,09426</t>
  </si>
  <si>
    <t>252,71104</t>
  </si>
  <si>
    <t>166,18239</t>
  </si>
  <si>
    <t>239,99341</t>
  </si>
  <si>
    <t>173,64783</t>
  </si>
  <si>
    <t>247,36119</t>
  </si>
  <si>
    <t>197,45846</t>
  </si>
  <si>
    <t>236,69437</t>
  </si>
  <si>
    <t>192,89528</t>
  </si>
  <si>
    <t>260,53578</t>
  </si>
  <si>
    <t>191,90963</t>
  </si>
  <si>
    <t>214,78603</t>
  </si>
  <si>
    <t>223,48911</t>
  </si>
  <si>
    <t>299,72365</t>
  </si>
  <si>
    <t>204,72190</t>
  </si>
  <si>
    <t>294,27370</t>
  </si>
  <si>
    <t>169,82034</t>
  </si>
  <si>
    <t>229,35198</t>
  </si>
  <si>
    <t>197,67582</t>
  </si>
  <si>
    <t>293,43128</t>
  </si>
  <si>
    <t>287,39037</t>
  </si>
  <si>
    <t>326,62740</t>
  </si>
  <si>
    <t>261,59248</t>
  </si>
  <si>
    <t>323,26149</t>
  </si>
  <si>
    <t>308,43340</t>
  </si>
  <si>
    <t>351,30171</t>
  </si>
  <si>
    <t>265,22043</t>
  </si>
  <si>
    <t>315,84541</t>
  </si>
  <si>
    <t>245,73130</t>
  </si>
  <si>
    <t>348,08906</t>
  </si>
  <si>
    <t>242,85335</t>
  </si>
  <si>
    <t>294,23704</t>
  </si>
  <si>
    <t>242,10324</t>
  </si>
  <si>
    <t>314,77303</t>
  </si>
  <si>
    <t>213,98849</t>
  </si>
  <si>
    <t>271,66475</t>
  </si>
  <si>
    <t>299,22068</t>
  </si>
  <si>
    <t>376,11533</t>
  </si>
  <si>
    <t>278,58437</t>
  </si>
  <si>
    <t>347,08925</t>
  </si>
  <si>
    <t>257,69188</t>
  </si>
  <si>
    <t>344,71441</t>
  </si>
  <si>
    <t>245,98002</t>
  </si>
  <si>
    <t>354,45469</t>
  </si>
  <si>
    <t>207,59259</t>
  </si>
  <si>
    <t>261,34251</t>
  </si>
  <si>
    <t>182,11016</t>
  </si>
  <si>
    <t>266,17445</t>
  </si>
  <si>
    <t>208,12831</t>
  </si>
  <si>
    <t>260,43280</t>
  </si>
  <si>
    <t>177,22393</t>
  </si>
  <si>
    <t>251,38257</t>
  </si>
  <si>
    <t>233,04538</t>
  </si>
  <si>
    <t>331,34268</t>
  </si>
  <si>
    <t>209,13847</t>
  </si>
  <si>
    <t>259,80264</t>
  </si>
  <si>
    <t>234,04193</t>
  </si>
  <si>
    <t>342,07938</t>
  </si>
  <si>
    <t>198,11162</t>
  </si>
  <si>
    <t>246,70670</t>
  </si>
  <si>
    <t>180,62997</t>
  </si>
  <si>
    <t>255,10070</t>
  </si>
  <si>
    <t>186,69100</t>
  </si>
  <si>
    <t>258,46861</t>
  </si>
  <si>
    <t>186,62835</t>
  </si>
  <si>
    <t>233,15265</t>
  </si>
  <si>
    <t>259,04685</t>
  </si>
  <si>
    <t>320,59472</t>
  </si>
  <si>
    <t>177,69699</t>
  </si>
  <si>
    <t>313,26672</t>
  </si>
  <si>
    <t>173,40100</t>
  </si>
  <si>
    <t>304,30899</t>
  </si>
  <si>
    <t>183,22397</t>
  </si>
  <si>
    <t>258,09480</t>
  </si>
  <si>
    <t>171,96032</t>
  </si>
  <si>
    <t>171,96706</t>
  </si>
  <si>
    <t>175,85927</t>
  </si>
  <si>
    <t>284,99427</t>
  </si>
  <si>
    <t>179,42069</t>
  </si>
  <si>
    <t>236,55549</t>
  </si>
  <si>
    <t>171,11941</t>
  </si>
  <si>
    <t>206,76139</t>
  </si>
  <si>
    <t>196,24186</t>
  </si>
  <si>
    <t>211,78186</t>
  </si>
  <si>
    <t>283,01565</t>
  </si>
  <si>
    <t>201,18965</t>
  </si>
  <si>
    <t>300,45832</t>
  </si>
  <si>
    <t>184,00404</t>
  </si>
  <si>
    <t>212,10699</t>
  </si>
  <si>
    <t>181,81170</t>
  </si>
  <si>
    <t>242,52588</t>
  </si>
  <si>
    <t>186,35093</t>
  </si>
  <si>
    <t>200,26376</t>
  </si>
  <si>
    <t>209,82644</t>
  </si>
  <si>
    <t>190,94362</t>
  </si>
  <si>
    <t>253,14148</t>
  </si>
  <si>
    <t>187,28764</t>
  </si>
  <si>
    <t>230,59822</t>
  </si>
  <si>
    <t>192,67000</t>
  </si>
  <si>
    <t>249,27403</t>
  </si>
  <si>
    <t>178,87122</t>
  </si>
  <si>
    <t>225,88828</t>
  </si>
  <si>
    <t>202,46844</t>
  </si>
  <si>
    <t>287,17004</t>
  </si>
  <si>
    <t>168,75178</t>
  </si>
  <si>
    <t>252,80776</t>
  </si>
  <si>
    <t>176,06668</t>
  </si>
  <si>
    <t>279,28802</t>
  </si>
  <si>
    <t>190,60346</t>
  </si>
  <si>
    <t>241,81237</t>
  </si>
  <si>
    <t>173,88837</t>
  </si>
  <si>
    <t>245,73413</t>
  </si>
  <si>
    <t>200,07831</t>
  </si>
  <si>
    <t>237,35165</t>
  </si>
  <si>
    <t>194,51528</t>
  </si>
  <si>
    <t>263,65678</t>
  </si>
  <si>
    <t>181,19780</t>
  </si>
  <si>
    <t>235,61928</t>
  </si>
  <si>
    <t>184,71200</t>
  </si>
  <si>
    <t>257,32375</t>
  </si>
  <si>
    <t>232,95165</t>
  </si>
  <si>
    <t>281,01883</t>
  </si>
  <si>
    <t>213,96518</t>
  </si>
  <si>
    <t>288,19855</t>
  </si>
  <si>
    <t>174,62140</t>
  </si>
  <si>
    <t>252,91530</t>
  </si>
  <si>
    <t>173,63946</t>
  </si>
  <si>
    <t>254,62045</t>
  </si>
  <si>
    <t>168,37142</t>
  </si>
  <si>
    <t>242,47172</t>
  </si>
  <si>
    <t>195,02047</t>
  </si>
  <si>
    <t>254,10036</t>
  </si>
  <si>
    <t>197,30442</t>
  </si>
  <si>
    <t>237,98358</t>
  </si>
  <si>
    <t>172,76945</t>
  </si>
  <si>
    <t>257,47790</t>
  </si>
  <si>
    <t>170,55874</t>
  </si>
  <si>
    <t>238,94699</t>
  </si>
  <si>
    <t>195,65867</t>
  </si>
  <si>
    <t>281,13166</t>
  </si>
  <si>
    <t>170,35303</t>
  </si>
  <si>
    <t>243,92314</t>
  </si>
  <si>
    <t>190,70044</t>
  </si>
  <si>
    <t>216,07654</t>
  </si>
  <si>
    <t>181,96266</t>
  </si>
  <si>
    <t>264,29213</t>
  </si>
  <si>
    <t>185,56716</t>
  </si>
  <si>
    <t>279,28775</t>
  </si>
  <si>
    <t>185,69247</t>
  </si>
  <si>
    <t>237,31538</t>
  </si>
  <si>
    <t>217,63568</t>
  </si>
  <si>
    <t>293,33494</t>
  </si>
  <si>
    <t>170,94468</t>
  </si>
  <si>
    <t>241,33973</t>
  </si>
  <si>
    <t>171,17113</t>
  </si>
  <si>
    <t>233,49531</t>
  </si>
  <si>
    <t>183,63599</t>
  </si>
  <si>
    <t>233,64949</t>
  </si>
  <si>
    <t>207,20513</t>
  </si>
  <si>
    <t>261,32493</t>
  </si>
  <si>
    <t>185,23068</t>
  </si>
  <si>
    <t>214,29682</t>
  </si>
  <si>
    <t>170,11728</t>
  </si>
  <si>
    <t>253,27164</t>
  </si>
  <si>
    <t>167,11214</t>
  </si>
  <si>
    <t>221,40329</t>
  </si>
  <si>
    <t>216,21543</t>
  </si>
  <si>
    <t>279,13416</t>
  </si>
  <si>
    <t>167,68542</t>
  </si>
  <si>
    <t>231,17039</t>
  </si>
  <si>
    <t>184,07939</t>
  </si>
  <si>
    <t>249,31100</t>
  </si>
  <si>
    <t xml:space="preserve"> -</t>
  </si>
  <si>
    <t>2017 ÖSYS YERLEŞTİRME İŞLEMİ SONUCUNDA ÜNİVERSİTEMİZ KONTENJANLARI DOLULUK ORANLARI ve EN KÜÇÜK, EN BÜYÜK PUANLAR
08.08.2017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</si>
</sst>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0"/>
      <name val="Arial"/>
    </font>
    <font>
      <b/>
      <sz val="10"/>
      <color indexed="8"/>
      <name val="Calibri"/>
    </font>
    <font>
      <sz val="9"/>
      <color indexed="8"/>
      <name val="Calibri"/>
    </font>
    <font>
      <sz val="9"/>
      <color theme="1"/>
      <name val="Calibri"/>
    </font>
    <font>
      <b/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</font>
    <font>
      <b/>
      <sz val="10"/>
      <color rgb="FF0070C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i/>
      <sz val="10"/>
      <name val="Arial"/>
      <family val="2"/>
      <charset val="162"/>
    </font>
    <font>
      <sz val="9"/>
      <color indexed="8"/>
      <name val="Calibri"/>
      <family val="2"/>
      <charset val="162"/>
    </font>
    <font>
      <b/>
      <sz val="14"/>
      <color rgb="FF00B050"/>
      <name val="Calibri"/>
      <family val="2"/>
      <charset val="162"/>
      <scheme val="minor"/>
    </font>
    <font>
      <b/>
      <sz val="1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33"/>
  <sheetViews>
    <sheetView tabSelected="1" zoomScaleNormal="100" workbookViewId="0">
      <selection sqref="A1:N1"/>
    </sheetView>
  </sheetViews>
  <sheetFormatPr defaultRowHeight="12.75"/>
  <cols>
    <col min="1" max="1" width="9.42578125" style="6" customWidth="1"/>
    <col min="2" max="2" width="40.140625" style="9" bestFit="1" customWidth="1"/>
    <col min="3" max="3" width="45.7109375" style="9" bestFit="1" customWidth="1"/>
    <col min="4" max="4" width="5.7109375" style="6" customWidth="1"/>
    <col min="5" max="8" width="8.7109375" style="6" customWidth="1"/>
    <col min="9" max="10" width="9.5703125" style="6" bestFit="1" customWidth="1"/>
    <col min="11" max="14" width="9.7109375" style="1" customWidth="1"/>
  </cols>
  <sheetData>
    <row r="1" spans="1:14" ht="51" customHeight="1">
      <c r="A1" s="26" t="s">
        <v>699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48.75" customHeight="1">
      <c r="A2" s="20" t="s">
        <v>0</v>
      </c>
      <c r="B2" s="21" t="s">
        <v>390</v>
      </c>
      <c r="C2" s="21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2" t="s">
        <v>450</v>
      </c>
      <c r="J2" s="22" t="s">
        <v>451</v>
      </c>
      <c r="K2" s="23" t="s">
        <v>391</v>
      </c>
      <c r="L2" s="23" t="s">
        <v>392</v>
      </c>
      <c r="M2" s="23" t="s">
        <v>393</v>
      </c>
      <c r="N2" s="24" t="s">
        <v>394</v>
      </c>
    </row>
    <row r="3" spans="1:14" ht="15.95" customHeight="1">
      <c r="A3" s="3" t="s">
        <v>7</v>
      </c>
      <c r="B3" s="7" t="s">
        <v>233</v>
      </c>
      <c r="C3" s="7" t="s">
        <v>234</v>
      </c>
      <c r="D3" s="3" t="s">
        <v>8</v>
      </c>
      <c r="E3" s="4">
        <v>55</v>
      </c>
      <c r="F3" s="4">
        <v>57</v>
      </c>
      <c r="G3" s="4">
        <v>2</v>
      </c>
      <c r="H3" s="4">
        <v>0</v>
      </c>
      <c r="I3" s="14" t="s">
        <v>452</v>
      </c>
      <c r="J3" s="14" t="s">
        <v>453</v>
      </c>
      <c r="K3" s="2">
        <f>SUM(E3,G3)</f>
        <v>57</v>
      </c>
      <c r="L3" s="2">
        <f>SUM(F3,H3)</f>
        <v>57</v>
      </c>
      <c r="M3" s="2">
        <f>K3-L3</f>
        <v>0</v>
      </c>
      <c r="N3" s="11">
        <f>(100*L3)/K3</f>
        <v>100</v>
      </c>
    </row>
    <row r="4" spans="1:14" ht="15.95" customHeight="1">
      <c r="A4" s="3" t="s">
        <v>9</v>
      </c>
      <c r="B4" s="7" t="s">
        <v>233</v>
      </c>
      <c r="C4" s="7" t="s">
        <v>398</v>
      </c>
      <c r="D4" s="3" t="s">
        <v>8</v>
      </c>
      <c r="E4" s="4">
        <v>55</v>
      </c>
      <c r="F4" s="4">
        <v>26</v>
      </c>
      <c r="G4" s="4">
        <v>2</v>
      </c>
      <c r="H4" s="4">
        <v>0</v>
      </c>
      <c r="I4" s="15" t="s">
        <v>454</v>
      </c>
      <c r="J4" s="15" t="s">
        <v>455</v>
      </c>
      <c r="K4" s="2">
        <f t="shared" ref="K4:K67" si="0">SUM(E4,G4)</f>
        <v>57</v>
      </c>
      <c r="L4" s="2">
        <f t="shared" ref="L4:L67" si="1">SUM(F4,H4)</f>
        <v>26</v>
      </c>
      <c r="M4" s="2">
        <f t="shared" ref="M4:M67" si="2">K4-L4</f>
        <v>31</v>
      </c>
      <c r="N4" s="11">
        <f t="shared" ref="N4:N67" si="3">(100*L4)/K4</f>
        <v>45.614035087719301</v>
      </c>
    </row>
    <row r="5" spans="1:14" ht="15.95" customHeight="1">
      <c r="A5" s="3" t="s">
        <v>10</v>
      </c>
      <c r="B5" s="7" t="s">
        <v>233</v>
      </c>
      <c r="C5" s="7" t="s">
        <v>235</v>
      </c>
      <c r="D5" s="3" t="s">
        <v>11</v>
      </c>
      <c r="E5" s="4">
        <v>40</v>
      </c>
      <c r="F5" s="4">
        <v>24</v>
      </c>
      <c r="G5" s="4">
        <v>1</v>
      </c>
      <c r="H5" s="4">
        <v>0</v>
      </c>
      <c r="I5" s="15" t="s">
        <v>456</v>
      </c>
      <c r="J5" s="15" t="s">
        <v>457</v>
      </c>
      <c r="K5" s="2">
        <f t="shared" si="0"/>
        <v>41</v>
      </c>
      <c r="L5" s="2">
        <f t="shared" si="1"/>
        <v>24</v>
      </c>
      <c r="M5" s="2">
        <f t="shared" si="2"/>
        <v>17</v>
      </c>
      <c r="N5" s="11">
        <f t="shared" si="3"/>
        <v>58.536585365853661</v>
      </c>
    </row>
    <row r="6" spans="1:14" ht="15.95" customHeight="1">
      <c r="A6" s="3" t="s">
        <v>12</v>
      </c>
      <c r="B6" s="7" t="s">
        <v>233</v>
      </c>
      <c r="C6" s="7" t="s">
        <v>236</v>
      </c>
      <c r="D6" s="3" t="s">
        <v>8</v>
      </c>
      <c r="E6" s="4">
        <v>50</v>
      </c>
      <c r="F6" s="4">
        <v>18</v>
      </c>
      <c r="G6" s="4">
        <v>2</v>
      </c>
      <c r="H6" s="4">
        <v>0</v>
      </c>
      <c r="I6" s="15" t="s">
        <v>458</v>
      </c>
      <c r="J6" s="15" t="s">
        <v>459</v>
      </c>
      <c r="K6" s="2">
        <f t="shared" si="0"/>
        <v>52</v>
      </c>
      <c r="L6" s="2">
        <f t="shared" si="1"/>
        <v>18</v>
      </c>
      <c r="M6" s="2">
        <f t="shared" si="2"/>
        <v>34</v>
      </c>
      <c r="N6" s="11">
        <f t="shared" si="3"/>
        <v>34.615384615384613</v>
      </c>
    </row>
    <row r="7" spans="1:14" ht="15.95" customHeight="1">
      <c r="A7" s="3" t="s">
        <v>13</v>
      </c>
      <c r="B7" s="7" t="s">
        <v>233</v>
      </c>
      <c r="C7" s="7" t="s">
        <v>237</v>
      </c>
      <c r="D7" s="3" t="s">
        <v>8</v>
      </c>
      <c r="E7" s="4">
        <v>20</v>
      </c>
      <c r="F7" s="4">
        <v>1</v>
      </c>
      <c r="G7" s="4">
        <v>1</v>
      </c>
      <c r="H7" s="4">
        <v>0</v>
      </c>
      <c r="I7" s="15" t="s">
        <v>460</v>
      </c>
      <c r="J7" s="15" t="s">
        <v>460</v>
      </c>
      <c r="K7" s="2">
        <f t="shared" si="0"/>
        <v>21</v>
      </c>
      <c r="L7" s="2">
        <f t="shared" si="1"/>
        <v>1</v>
      </c>
      <c r="M7" s="2">
        <f t="shared" si="2"/>
        <v>20</v>
      </c>
      <c r="N7" s="11">
        <f t="shared" si="3"/>
        <v>4.7619047619047619</v>
      </c>
    </row>
    <row r="8" spans="1:14" ht="15.95" customHeight="1">
      <c r="A8" s="3" t="s">
        <v>14</v>
      </c>
      <c r="B8" s="7" t="s">
        <v>233</v>
      </c>
      <c r="C8" s="7" t="s">
        <v>399</v>
      </c>
      <c r="D8" s="3" t="s">
        <v>8</v>
      </c>
      <c r="E8" s="4">
        <v>45</v>
      </c>
      <c r="F8" s="4">
        <v>19</v>
      </c>
      <c r="G8" s="4">
        <v>2</v>
      </c>
      <c r="H8" s="4">
        <v>0</v>
      </c>
      <c r="I8" s="15" t="s">
        <v>461</v>
      </c>
      <c r="J8" s="15" t="s">
        <v>462</v>
      </c>
      <c r="K8" s="2">
        <f t="shared" si="0"/>
        <v>47</v>
      </c>
      <c r="L8" s="2">
        <f t="shared" si="1"/>
        <v>19</v>
      </c>
      <c r="M8" s="2">
        <f t="shared" si="2"/>
        <v>28</v>
      </c>
      <c r="N8" s="11">
        <f t="shared" si="3"/>
        <v>40.425531914893618</v>
      </c>
    </row>
    <row r="9" spans="1:14" ht="15.95" customHeight="1">
      <c r="A9" s="3" t="s">
        <v>15</v>
      </c>
      <c r="B9" s="7" t="s">
        <v>233</v>
      </c>
      <c r="C9" s="7" t="s">
        <v>400</v>
      </c>
      <c r="D9" s="3" t="s">
        <v>8</v>
      </c>
      <c r="E9" s="4">
        <v>20</v>
      </c>
      <c r="F9" s="4">
        <v>3</v>
      </c>
      <c r="G9" s="4">
        <v>1</v>
      </c>
      <c r="H9" s="4">
        <v>0</v>
      </c>
      <c r="I9" s="15" t="s">
        <v>463</v>
      </c>
      <c r="J9" s="15" t="s">
        <v>464</v>
      </c>
      <c r="K9" s="2">
        <f t="shared" si="0"/>
        <v>21</v>
      </c>
      <c r="L9" s="2">
        <f t="shared" si="1"/>
        <v>3</v>
      </c>
      <c r="M9" s="2">
        <f t="shared" si="2"/>
        <v>18</v>
      </c>
      <c r="N9" s="11">
        <f t="shared" si="3"/>
        <v>14.285714285714286</v>
      </c>
    </row>
    <row r="10" spans="1:14" ht="15.95" customHeight="1">
      <c r="A10" s="3" t="s">
        <v>16</v>
      </c>
      <c r="B10" s="7" t="s">
        <v>238</v>
      </c>
      <c r="C10" s="7" t="s">
        <v>239</v>
      </c>
      <c r="D10" s="3" t="s">
        <v>8</v>
      </c>
      <c r="E10" s="4">
        <v>30</v>
      </c>
      <c r="F10" s="4">
        <v>2</v>
      </c>
      <c r="G10" s="4">
        <v>1</v>
      </c>
      <c r="H10" s="4">
        <v>0</v>
      </c>
      <c r="I10" s="15" t="s">
        <v>465</v>
      </c>
      <c r="J10" s="15" t="s">
        <v>466</v>
      </c>
      <c r="K10" s="2">
        <f t="shared" si="0"/>
        <v>31</v>
      </c>
      <c r="L10" s="2">
        <f t="shared" si="1"/>
        <v>2</v>
      </c>
      <c r="M10" s="2">
        <f t="shared" si="2"/>
        <v>29</v>
      </c>
      <c r="N10" s="11">
        <f t="shared" si="3"/>
        <v>6.4516129032258061</v>
      </c>
    </row>
    <row r="11" spans="1:14" ht="15.95" customHeight="1">
      <c r="A11" s="3" t="s">
        <v>17</v>
      </c>
      <c r="B11" s="7" t="s">
        <v>238</v>
      </c>
      <c r="C11" s="7" t="s">
        <v>240</v>
      </c>
      <c r="D11" s="3" t="s">
        <v>18</v>
      </c>
      <c r="E11" s="4">
        <v>50</v>
      </c>
      <c r="F11" s="4">
        <v>8</v>
      </c>
      <c r="G11" s="4">
        <v>2</v>
      </c>
      <c r="H11" s="4">
        <v>0</v>
      </c>
      <c r="I11" s="15" t="s">
        <v>467</v>
      </c>
      <c r="J11" s="15" t="s">
        <v>468</v>
      </c>
      <c r="K11" s="2">
        <f t="shared" si="0"/>
        <v>52</v>
      </c>
      <c r="L11" s="2">
        <f t="shared" si="1"/>
        <v>8</v>
      </c>
      <c r="M11" s="2">
        <f t="shared" si="2"/>
        <v>44</v>
      </c>
      <c r="N11" s="11">
        <f t="shared" si="3"/>
        <v>15.384615384615385</v>
      </c>
    </row>
    <row r="12" spans="1:14" ht="15.95" customHeight="1">
      <c r="A12" s="3" t="s">
        <v>19</v>
      </c>
      <c r="B12" s="7" t="s">
        <v>238</v>
      </c>
      <c r="C12" s="7" t="s">
        <v>241</v>
      </c>
      <c r="D12" s="3" t="s">
        <v>18</v>
      </c>
      <c r="E12" s="4">
        <v>30</v>
      </c>
      <c r="F12" s="4">
        <v>2</v>
      </c>
      <c r="G12" s="4">
        <v>1</v>
      </c>
      <c r="H12" s="4">
        <v>0</v>
      </c>
      <c r="I12" s="15" t="s">
        <v>469</v>
      </c>
      <c r="J12" s="15" t="s">
        <v>470</v>
      </c>
      <c r="K12" s="2">
        <f t="shared" si="0"/>
        <v>31</v>
      </c>
      <c r="L12" s="2">
        <f t="shared" si="1"/>
        <v>2</v>
      </c>
      <c r="M12" s="2">
        <f t="shared" si="2"/>
        <v>29</v>
      </c>
      <c r="N12" s="11">
        <f t="shared" si="3"/>
        <v>6.4516129032258061</v>
      </c>
    </row>
    <row r="13" spans="1:14" ht="15.95" customHeight="1">
      <c r="A13" s="3" t="s">
        <v>20</v>
      </c>
      <c r="B13" s="7" t="s">
        <v>238</v>
      </c>
      <c r="C13" s="7" t="s">
        <v>278</v>
      </c>
      <c r="D13" s="3" t="s">
        <v>11</v>
      </c>
      <c r="E13" s="4">
        <v>55</v>
      </c>
      <c r="F13" s="4">
        <v>57</v>
      </c>
      <c r="G13" s="4">
        <v>2</v>
      </c>
      <c r="H13" s="4">
        <v>0</v>
      </c>
      <c r="I13" s="15" t="s">
        <v>471</v>
      </c>
      <c r="J13" s="15" t="s">
        <v>472</v>
      </c>
      <c r="K13" s="2">
        <f t="shared" si="0"/>
        <v>57</v>
      </c>
      <c r="L13" s="2">
        <f t="shared" si="1"/>
        <v>57</v>
      </c>
      <c r="M13" s="2">
        <f t="shared" si="2"/>
        <v>0</v>
      </c>
      <c r="N13" s="11">
        <f t="shared" si="3"/>
        <v>100</v>
      </c>
    </row>
    <row r="14" spans="1:14" ht="15.95" customHeight="1">
      <c r="A14" s="3" t="s">
        <v>21</v>
      </c>
      <c r="B14" s="7" t="s">
        <v>238</v>
      </c>
      <c r="C14" s="7" t="s">
        <v>401</v>
      </c>
      <c r="D14" s="3" t="s">
        <v>11</v>
      </c>
      <c r="E14" s="4">
        <v>50</v>
      </c>
      <c r="F14" s="4">
        <v>52</v>
      </c>
      <c r="G14" s="4">
        <v>2</v>
      </c>
      <c r="H14" s="4">
        <v>0</v>
      </c>
      <c r="I14" s="15" t="s">
        <v>473</v>
      </c>
      <c r="J14" s="15" t="s">
        <v>474</v>
      </c>
      <c r="K14" s="2">
        <f t="shared" si="0"/>
        <v>52</v>
      </c>
      <c r="L14" s="2">
        <f t="shared" si="1"/>
        <v>52</v>
      </c>
      <c r="M14" s="2">
        <f t="shared" si="2"/>
        <v>0</v>
      </c>
      <c r="N14" s="11">
        <f t="shared" si="3"/>
        <v>100</v>
      </c>
    </row>
    <row r="15" spans="1:14" ht="15.95" customHeight="1">
      <c r="A15" s="3" t="s">
        <v>22</v>
      </c>
      <c r="B15" s="7" t="s">
        <v>238</v>
      </c>
      <c r="C15" s="7" t="s">
        <v>242</v>
      </c>
      <c r="D15" s="3" t="s">
        <v>23</v>
      </c>
      <c r="E15" s="4">
        <v>45</v>
      </c>
      <c r="F15" s="4">
        <v>47</v>
      </c>
      <c r="G15" s="4">
        <v>2</v>
      </c>
      <c r="H15" s="4">
        <v>0</v>
      </c>
      <c r="I15" s="16" t="s">
        <v>475</v>
      </c>
      <c r="J15" s="16" t="s">
        <v>476</v>
      </c>
      <c r="K15" s="2">
        <f t="shared" si="0"/>
        <v>47</v>
      </c>
      <c r="L15" s="2">
        <f t="shared" si="1"/>
        <v>47</v>
      </c>
      <c r="M15" s="2">
        <f t="shared" si="2"/>
        <v>0</v>
      </c>
      <c r="N15" s="11">
        <f t="shared" si="3"/>
        <v>100</v>
      </c>
    </row>
    <row r="16" spans="1:14" ht="15.95" customHeight="1">
      <c r="A16" s="3" t="s">
        <v>24</v>
      </c>
      <c r="B16" s="7" t="s">
        <v>238</v>
      </c>
      <c r="C16" s="7" t="s">
        <v>243</v>
      </c>
      <c r="D16" s="3" t="s">
        <v>23</v>
      </c>
      <c r="E16" s="4">
        <v>45</v>
      </c>
      <c r="F16" s="4">
        <v>47</v>
      </c>
      <c r="G16" s="4">
        <v>2</v>
      </c>
      <c r="H16" s="4">
        <v>0</v>
      </c>
      <c r="I16" s="15" t="s">
        <v>477</v>
      </c>
      <c r="J16" s="15" t="s">
        <v>478</v>
      </c>
      <c r="K16" s="2">
        <f t="shared" si="0"/>
        <v>47</v>
      </c>
      <c r="L16" s="2">
        <f t="shared" si="1"/>
        <v>47</v>
      </c>
      <c r="M16" s="2">
        <f t="shared" si="2"/>
        <v>0</v>
      </c>
      <c r="N16" s="11">
        <f t="shared" si="3"/>
        <v>100</v>
      </c>
    </row>
    <row r="17" spans="1:14" ht="15.95" customHeight="1">
      <c r="A17" s="3" t="s">
        <v>25</v>
      </c>
      <c r="B17" s="7" t="s">
        <v>244</v>
      </c>
      <c r="C17" s="7" t="s">
        <v>245</v>
      </c>
      <c r="D17" s="3" t="s">
        <v>26</v>
      </c>
      <c r="E17" s="4">
        <v>40</v>
      </c>
      <c r="F17" s="4">
        <v>11</v>
      </c>
      <c r="G17" s="4">
        <v>1</v>
      </c>
      <c r="H17" s="4">
        <v>0</v>
      </c>
      <c r="I17" s="15" t="s">
        <v>479</v>
      </c>
      <c r="J17" s="15" t="s">
        <v>480</v>
      </c>
      <c r="K17" s="2">
        <f t="shared" si="0"/>
        <v>41</v>
      </c>
      <c r="L17" s="2">
        <f t="shared" si="1"/>
        <v>11</v>
      </c>
      <c r="M17" s="2">
        <f t="shared" si="2"/>
        <v>30</v>
      </c>
      <c r="N17" s="11">
        <f t="shared" si="3"/>
        <v>26.829268292682926</v>
      </c>
    </row>
    <row r="18" spans="1:14" ht="15.95" customHeight="1">
      <c r="A18" s="3" t="s">
        <v>27</v>
      </c>
      <c r="B18" s="7" t="s">
        <v>244</v>
      </c>
      <c r="C18" s="7" t="s">
        <v>246</v>
      </c>
      <c r="D18" s="3" t="s">
        <v>26</v>
      </c>
      <c r="E18" s="4">
        <v>25</v>
      </c>
      <c r="F18" s="4">
        <v>1</v>
      </c>
      <c r="G18" s="4">
        <v>1</v>
      </c>
      <c r="H18" s="4">
        <v>0</v>
      </c>
      <c r="I18" s="15" t="s">
        <v>481</v>
      </c>
      <c r="J18" s="15" t="s">
        <v>481</v>
      </c>
      <c r="K18" s="2">
        <f t="shared" si="0"/>
        <v>26</v>
      </c>
      <c r="L18" s="2">
        <f t="shared" si="1"/>
        <v>1</v>
      </c>
      <c r="M18" s="2">
        <f t="shared" si="2"/>
        <v>25</v>
      </c>
      <c r="N18" s="11">
        <f t="shared" si="3"/>
        <v>3.8461538461538463</v>
      </c>
    </row>
    <row r="19" spans="1:14" ht="15.95" customHeight="1">
      <c r="A19" s="3" t="s">
        <v>28</v>
      </c>
      <c r="B19" s="7" t="s">
        <v>244</v>
      </c>
      <c r="C19" s="7" t="s">
        <v>402</v>
      </c>
      <c r="D19" s="3" t="s">
        <v>26</v>
      </c>
      <c r="E19" s="4">
        <v>45</v>
      </c>
      <c r="F19" s="4">
        <v>9</v>
      </c>
      <c r="G19" s="4">
        <v>2</v>
      </c>
      <c r="H19" s="4">
        <v>0</v>
      </c>
      <c r="I19" s="15" t="s">
        <v>482</v>
      </c>
      <c r="J19" s="15" t="s">
        <v>483</v>
      </c>
      <c r="K19" s="2">
        <f t="shared" si="0"/>
        <v>47</v>
      </c>
      <c r="L19" s="2">
        <f t="shared" si="1"/>
        <v>9</v>
      </c>
      <c r="M19" s="2">
        <f t="shared" si="2"/>
        <v>38</v>
      </c>
      <c r="N19" s="11">
        <f t="shared" si="3"/>
        <v>19.148936170212767</v>
      </c>
    </row>
    <row r="20" spans="1:14" ht="15.95" customHeight="1">
      <c r="A20" s="3" t="s">
        <v>29</v>
      </c>
      <c r="B20" s="7" t="s">
        <v>244</v>
      </c>
      <c r="C20" s="7" t="s">
        <v>403</v>
      </c>
      <c r="D20" s="3" t="s">
        <v>26</v>
      </c>
      <c r="E20" s="4">
        <v>1</v>
      </c>
      <c r="F20" s="4">
        <v>0</v>
      </c>
      <c r="G20" s="3">
        <v>0</v>
      </c>
      <c r="H20" s="3">
        <v>0</v>
      </c>
      <c r="I20" s="15" t="s">
        <v>698</v>
      </c>
      <c r="J20" s="15" t="s">
        <v>698</v>
      </c>
      <c r="K20" s="2">
        <f t="shared" si="0"/>
        <v>1</v>
      </c>
      <c r="L20" s="2">
        <f t="shared" si="1"/>
        <v>0</v>
      </c>
      <c r="M20" s="2">
        <f t="shared" si="2"/>
        <v>1</v>
      </c>
      <c r="N20" s="11">
        <f t="shared" si="3"/>
        <v>0</v>
      </c>
    </row>
    <row r="21" spans="1:14" ht="15.95" customHeight="1">
      <c r="A21" s="3" t="s">
        <v>30</v>
      </c>
      <c r="B21" s="7" t="s">
        <v>244</v>
      </c>
      <c r="C21" s="7" t="s">
        <v>240</v>
      </c>
      <c r="D21" s="3" t="s">
        <v>18</v>
      </c>
      <c r="E21" s="4">
        <v>45</v>
      </c>
      <c r="F21" s="4">
        <v>46</v>
      </c>
      <c r="G21" s="4">
        <v>2</v>
      </c>
      <c r="H21" s="4">
        <v>0</v>
      </c>
      <c r="I21" s="15" t="s">
        <v>484</v>
      </c>
      <c r="J21" s="15" t="s">
        <v>485</v>
      </c>
      <c r="K21" s="2">
        <f t="shared" si="0"/>
        <v>47</v>
      </c>
      <c r="L21" s="2">
        <f t="shared" si="1"/>
        <v>46</v>
      </c>
      <c r="M21" s="2">
        <f t="shared" si="2"/>
        <v>1</v>
      </c>
      <c r="N21" s="11">
        <f t="shared" si="3"/>
        <v>97.872340425531917</v>
      </c>
    </row>
    <row r="22" spans="1:14" ht="15.95" customHeight="1">
      <c r="A22" s="3" t="s">
        <v>31</v>
      </c>
      <c r="B22" s="7" t="s">
        <v>244</v>
      </c>
      <c r="C22" s="7" t="s">
        <v>241</v>
      </c>
      <c r="D22" s="3" t="s">
        <v>18</v>
      </c>
      <c r="E22" s="4">
        <v>45</v>
      </c>
      <c r="F22" s="4">
        <v>7</v>
      </c>
      <c r="G22" s="4">
        <v>2</v>
      </c>
      <c r="H22" s="4">
        <v>0</v>
      </c>
      <c r="I22" s="15" t="s">
        <v>486</v>
      </c>
      <c r="J22" s="15" t="s">
        <v>487</v>
      </c>
      <c r="K22" s="2">
        <f t="shared" si="0"/>
        <v>47</v>
      </c>
      <c r="L22" s="2">
        <f t="shared" si="1"/>
        <v>7</v>
      </c>
      <c r="M22" s="2">
        <f t="shared" si="2"/>
        <v>40</v>
      </c>
      <c r="N22" s="11">
        <f t="shared" si="3"/>
        <v>14.893617021276595</v>
      </c>
    </row>
    <row r="23" spans="1:14" ht="15.95" customHeight="1">
      <c r="A23" s="3" t="s">
        <v>32</v>
      </c>
      <c r="B23" s="7" t="s">
        <v>244</v>
      </c>
      <c r="C23" s="7" t="s">
        <v>236</v>
      </c>
      <c r="D23" s="3" t="s">
        <v>8</v>
      </c>
      <c r="E23" s="4">
        <v>50</v>
      </c>
      <c r="F23" s="4">
        <v>52</v>
      </c>
      <c r="G23" s="4">
        <v>2</v>
      </c>
      <c r="H23" s="4">
        <v>0</v>
      </c>
      <c r="I23" s="15" t="s">
        <v>488</v>
      </c>
      <c r="J23" s="15" t="s">
        <v>489</v>
      </c>
      <c r="K23" s="2">
        <f t="shared" si="0"/>
        <v>52</v>
      </c>
      <c r="L23" s="2">
        <f t="shared" si="1"/>
        <v>52</v>
      </c>
      <c r="M23" s="2">
        <f t="shared" si="2"/>
        <v>0</v>
      </c>
      <c r="N23" s="11">
        <f t="shared" si="3"/>
        <v>100</v>
      </c>
    </row>
    <row r="24" spans="1:14" ht="15.95" customHeight="1">
      <c r="A24" s="3" t="s">
        <v>33</v>
      </c>
      <c r="B24" s="7" t="s">
        <v>244</v>
      </c>
      <c r="C24" s="7" t="s">
        <v>237</v>
      </c>
      <c r="D24" s="3" t="s">
        <v>8</v>
      </c>
      <c r="E24" s="4">
        <v>50</v>
      </c>
      <c r="F24" s="4">
        <v>12</v>
      </c>
      <c r="G24" s="4">
        <v>2</v>
      </c>
      <c r="H24" s="4">
        <v>0</v>
      </c>
      <c r="I24" s="15" t="s">
        <v>490</v>
      </c>
      <c r="J24" s="15" t="s">
        <v>491</v>
      </c>
      <c r="K24" s="2">
        <f t="shared" si="0"/>
        <v>52</v>
      </c>
      <c r="L24" s="2">
        <f t="shared" si="1"/>
        <v>12</v>
      </c>
      <c r="M24" s="2">
        <f t="shared" si="2"/>
        <v>40</v>
      </c>
      <c r="N24" s="11">
        <f t="shared" si="3"/>
        <v>23.076923076923077</v>
      </c>
    </row>
    <row r="25" spans="1:14" ht="15.95" customHeight="1">
      <c r="A25" s="3" t="s">
        <v>34</v>
      </c>
      <c r="B25" s="7" t="s">
        <v>244</v>
      </c>
      <c r="C25" s="7" t="s">
        <v>247</v>
      </c>
      <c r="D25" s="3" t="s">
        <v>23</v>
      </c>
      <c r="E25" s="4">
        <v>35</v>
      </c>
      <c r="F25" s="4">
        <v>36</v>
      </c>
      <c r="G25" s="4">
        <v>1</v>
      </c>
      <c r="H25" s="4">
        <v>0</v>
      </c>
      <c r="I25" s="15" t="s">
        <v>492</v>
      </c>
      <c r="J25" s="15" t="s">
        <v>493</v>
      </c>
      <c r="K25" s="2">
        <f t="shared" si="0"/>
        <v>36</v>
      </c>
      <c r="L25" s="2">
        <f t="shared" si="1"/>
        <v>36</v>
      </c>
      <c r="M25" s="2">
        <f t="shared" si="2"/>
        <v>0</v>
      </c>
      <c r="N25" s="11">
        <f t="shared" si="3"/>
        <v>100</v>
      </c>
    </row>
    <row r="26" spans="1:14" ht="15.95" customHeight="1">
      <c r="A26" s="3" t="s">
        <v>35</v>
      </c>
      <c r="B26" s="7" t="s">
        <v>244</v>
      </c>
      <c r="C26" s="7" t="s">
        <v>404</v>
      </c>
      <c r="D26" s="3" t="s">
        <v>23</v>
      </c>
      <c r="E26" s="4">
        <v>1</v>
      </c>
      <c r="F26" s="4">
        <v>0</v>
      </c>
      <c r="G26" s="3">
        <v>0</v>
      </c>
      <c r="H26" s="3">
        <v>0</v>
      </c>
      <c r="I26" s="15" t="s">
        <v>698</v>
      </c>
      <c r="J26" s="15" t="s">
        <v>698</v>
      </c>
      <c r="K26" s="2">
        <f t="shared" si="0"/>
        <v>1</v>
      </c>
      <c r="L26" s="2">
        <f t="shared" si="1"/>
        <v>0</v>
      </c>
      <c r="M26" s="2">
        <f t="shared" si="2"/>
        <v>1</v>
      </c>
      <c r="N26" s="11">
        <f t="shared" si="3"/>
        <v>0</v>
      </c>
    </row>
    <row r="27" spans="1:14" ht="15.95" customHeight="1">
      <c r="A27" s="3" t="s">
        <v>36</v>
      </c>
      <c r="B27" s="7" t="s">
        <v>244</v>
      </c>
      <c r="C27" s="7" t="s">
        <v>248</v>
      </c>
      <c r="D27" s="3" t="s">
        <v>26</v>
      </c>
      <c r="E27" s="4">
        <v>45</v>
      </c>
      <c r="F27" s="4">
        <v>24</v>
      </c>
      <c r="G27" s="4">
        <v>2</v>
      </c>
      <c r="H27" s="4">
        <v>0</v>
      </c>
      <c r="I27" s="15" t="s">
        <v>494</v>
      </c>
      <c r="J27" s="15" t="s">
        <v>495</v>
      </c>
      <c r="K27" s="2">
        <f t="shared" si="0"/>
        <v>47</v>
      </c>
      <c r="L27" s="2">
        <f t="shared" si="1"/>
        <v>24</v>
      </c>
      <c r="M27" s="2">
        <f t="shared" si="2"/>
        <v>23</v>
      </c>
      <c r="N27" s="11">
        <f t="shared" si="3"/>
        <v>51.063829787234042</v>
      </c>
    </row>
    <row r="28" spans="1:14" ht="15.95" customHeight="1">
      <c r="A28" s="3" t="s">
        <v>37</v>
      </c>
      <c r="B28" s="7" t="s">
        <v>244</v>
      </c>
      <c r="C28" s="7" t="s">
        <v>249</v>
      </c>
      <c r="D28" s="3" t="s">
        <v>26</v>
      </c>
      <c r="E28" s="4">
        <v>40</v>
      </c>
      <c r="F28" s="4">
        <v>1</v>
      </c>
      <c r="G28" s="4">
        <v>1</v>
      </c>
      <c r="H28" s="4">
        <v>0</v>
      </c>
      <c r="I28" s="15" t="s">
        <v>496</v>
      </c>
      <c r="J28" s="15" t="s">
        <v>496</v>
      </c>
      <c r="K28" s="2">
        <f t="shared" si="0"/>
        <v>41</v>
      </c>
      <c r="L28" s="2">
        <f t="shared" si="1"/>
        <v>1</v>
      </c>
      <c r="M28" s="2">
        <f t="shared" si="2"/>
        <v>40</v>
      </c>
      <c r="N28" s="11">
        <f t="shared" si="3"/>
        <v>2.4390243902439024</v>
      </c>
    </row>
    <row r="29" spans="1:14" ht="15.95" customHeight="1">
      <c r="A29" s="3" t="s">
        <v>38</v>
      </c>
      <c r="B29" s="7" t="s">
        <v>244</v>
      </c>
      <c r="C29" s="7" t="s">
        <v>250</v>
      </c>
      <c r="D29" s="3" t="s">
        <v>26</v>
      </c>
      <c r="E29" s="4">
        <v>30</v>
      </c>
      <c r="F29" s="4">
        <v>4</v>
      </c>
      <c r="G29" s="4">
        <v>1</v>
      </c>
      <c r="H29" s="4">
        <v>0</v>
      </c>
      <c r="I29" s="15" t="s">
        <v>497</v>
      </c>
      <c r="J29" s="15" t="s">
        <v>498</v>
      </c>
      <c r="K29" s="2">
        <f t="shared" si="0"/>
        <v>31</v>
      </c>
      <c r="L29" s="2">
        <f t="shared" si="1"/>
        <v>4</v>
      </c>
      <c r="M29" s="2">
        <f t="shared" si="2"/>
        <v>27</v>
      </c>
      <c r="N29" s="11">
        <f t="shared" si="3"/>
        <v>12.903225806451612</v>
      </c>
    </row>
    <row r="30" spans="1:14" ht="15.95" customHeight="1">
      <c r="A30" s="3" t="s">
        <v>39</v>
      </c>
      <c r="B30" s="7" t="s">
        <v>244</v>
      </c>
      <c r="C30" s="7" t="s">
        <v>251</v>
      </c>
      <c r="D30" s="3" t="s">
        <v>26</v>
      </c>
      <c r="E30" s="4">
        <v>30</v>
      </c>
      <c r="F30" s="4">
        <v>3</v>
      </c>
      <c r="G30" s="4">
        <v>1</v>
      </c>
      <c r="H30" s="4">
        <v>0</v>
      </c>
      <c r="I30" s="15" t="s">
        <v>499</v>
      </c>
      <c r="J30" s="15" t="s">
        <v>500</v>
      </c>
      <c r="K30" s="2">
        <f t="shared" si="0"/>
        <v>31</v>
      </c>
      <c r="L30" s="2">
        <f t="shared" si="1"/>
        <v>3</v>
      </c>
      <c r="M30" s="2">
        <f t="shared" si="2"/>
        <v>28</v>
      </c>
      <c r="N30" s="11">
        <f t="shared" si="3"/>
        <v>9.67741935483871</v>
      </c>
    </row>
    <row r="31" spans="1:14" ht="15.95" customHeight="1">
      <c r="A31" s="3" t="s">
        <v>40</v>
      </c>
      <c r="B31" s="7" t="s">
        <v>244</v>
      </c>
      <c r="C31" s="7" t="s">
        <v>405</v>
      </c>
      <c r="D31" s="3" t="s">
        <v>8</v>
      </c>
      <c r="E31" s="4">
        <v>50</v>
      </c>
      <c r="F31" s="4">
        <v>43</v>
      </c>
      <c r="G31" s="4">
        <v>2</v>
      </c>
      <c r="H31" s="4">
        <v>0</v>
      </c>
      <c r="I31" s="15" t="s">
        <v>501</v>
      </c>
      <c r="J31" s="15" t="s">
        <v>502</v>
      </c>
      <c r="K31" s="2">
        <f t="shared" si="0"/>
        <v>52</v>
      </c>
      <c r="L31" s="2">
        <f t="shared" si="1"/>
        <v>43</v>
      </c>
      <c r="M31" s="2">
        <f t="shared" si="2"/>
        <v>9</v>
      </c>
      <c r="N31" s="11">
        <f t="shared" si="3"/>
        <v>82.692307692307693</v>
      </c>
    </row>
    <row r="32" spans="1:14" ht="15.95" customHeight="1">
      <c r="A32" s="3" t="s">
        <v>41</v>
      </c>
      <c r="B32" s="7" t="s">
        <v>244</v>
      </c>
      <c r="C32" s="7" t="s">
        <v>406</v>
      </c>
      <c r="D32" s="3" t="s">
        <v>8</v>
      </c>
      <c r="E32" s="4">
        <v>45</v>
      </c>
      <c r="F32" s="4">
        <v>2</v>
      </c>
      <c r="G32" s="4">
        <v>2</v>
      </c>
      <c r="H32" s="4">
        <v>0</v>
      </c>
      <c r="I32" s="15" t="s">
        <v>503</v>
      </c>
      <c r="J32" s="15" t="s">
        <v>504</v>
      </c>
      <c r="K32" s="2">
        <f t="shared" si="0"/>
        <v>47</v>
      </c>
      <c r="L32" s="2">
        <f t="shared" si="1"/>
        <v>2</v>
      </c>
      <c r="M32" s="2">
        <f t="shared" si="2"/>
        <v>45</v>
      </c>
      <c r="N32" s="11">
        <f t="shared" si="3"/>
        <v>4.2553191489361701</v>
      </c>
    </row>
    <row r="33" spans="1:14" ht="15.95" customHeight="1">
      <c r="A33" s="3" t="s">
        <v>42</v>
      </c>
      <c r="B33" s="7" t="s">
        <v>244</v>
      </c>
      <c r="C33" s="7" t="s">
        <v>252</v>
      </c>
      <c r="D33" s="3" t="s">
        <v>26</v>
      </c>
      <c r="E33" s="4">
        <v>45</v>
      </c>
      <c r="F33" s="4">
        <v>12</v>
      </c>
      <c r="G33" s="4">
        <v>2</v>
      </c>
      <c r="H33" s="4">
        <v>0</v>
      </c>
      <c r="I33" s="15" t="s">
        <v>505</v>
      </c>
      <c r="J33" s="15" t="s">
        <v>506</v>
      </c>
      <c r="K33" s="2">
        <f t="shared" si="0"/>
        <v>47</v>
      </c>
      <c r="L33" s="2">
        <f t="shared" si="1"/>
        <v>12</v>
      </c>
      <c r="M33" s="2">
        <f t="shared" si="2"/>
        <v>35</v>
      </c>
      <c r="N33" s="11">
        <f t="shared" si="3"/>
        <v>25.531914893617021</v>
      </c>
    </row>
    <row r="34" spans="1:14" ht="15.95" customHeight="1">
      <c r="A34" s="3" t="s">
        <v>43</v>
      </c>
      <c r="B34" s="7" t="s">
        <v>244</v>
      </c>
      <c r="C34" s="7" t="s">
        <v>253</v>
      </c>
      <c r="D34" s="3" t="s">
        <v>26</v>
      </c>
      <c r="E34" s="4">
        <v>35</v>
      </c>
      <c r="F34" s="4">
        <v>0</v>
      </c>
      <c r="G34" s="4">
        <v>1</v>
      </c>
      <c r="H34" s="4">
        <v>0</v>
      </c>
      <c r="I34" s="15" t="s">
        <v>698</v>
      </c>
      <c r="J34" s="15" t="s">
        <v>698</v>
      </c>
      <c r="K34" s="2">
        <f t="shared" si="0"/>
        <v>36</v>
      </c>
      <c r="L34" s="2">
        <f t="shared" si="1"/>
        <v>0</v>
      </c>
      <c r="M34" s="2">
        <f t="shared" si="2"/>
        <v>36</v>
      </c>
      <c r="N34" s="11">
        <f t="shared" si="3"/>
        <v>0</v>
      </c>
    </row>
    <row r="35" spans="1:14" ht="15.95" customHeight="1">
      <c r="A35" s="3" t="s">
        <v>44</v>
      </c>
      <c r="B35" s="7" t="s">
        <v>244</v>
      </c>
      <c r="C35" s="7" t="s">
        <v>254</v>
      </c>
      <c r="D35" s="3" t="s">
        <v>8</v>
      </c>
      <c r="E35" s="4">
        <v>45</v>
      </c>
      <c r="F35" s="4">
        <v>19</v>
      </c>
      <c r="G35" s="4">
        <v>2</v>
      </c>
      <c r="H35" s="4">
        <v>0</v>
      </c>
      <c r="I35" s="16" t="s">
        <v>507</v>
      </c>
      <c r="J35" s="16" t="s">
        <v>508</v>
      </c>
      <c r="K35" s="2">
        <f t="shared" si="0"/>
        <v>47</v>
      </c>
      <c r="L35" s="2">
        <f t="shared" si="1"/>
        <v>19</v>
      </c>
      <c r="M35" s="2">
        <f t="shared" si="2"/>
        <v>28</v>
      </c>
      <c r="N35" s="11">
        <f t="shared" si="3"/>
        <v>40.425531914893618</v>
      </c>
    </row>
    <row r="36" spans="1:14" ht="15.95" customHeight="1">
      <c r="A36" s="3" t="s">
        <v>45</v>
      </c>
      <c r="B36" s="7" t="s">
        <v>244</v>
      </c>
      <c r="C36" s="7" t="s">
        <v>255</v>
      </c>
      <c r="D36" s="3" t="s">
        <v>8</v>
      </c>
      <c r="E36" s="4">
        <v>20</v>
      </c>
      <c r="F36" s="4">
        <v>2</v>
      </c>
      <c r="G36" s="4">
        <v>1</v>
      </c>
      <c r="H36" s="4">
        <v>0</v>
      </c>
      <c r="I36" s="15" t="s">
        <v>509</v>
      </c>
      <c r="J36" s="15" t="s">
        <v>510</v>
      </c>
      <c r="K36" s="2">
        <f t="shared" si="0"/>
        <v>21</v>
      </c>
      <c r="L36" s="2">
        <f t="shared" si="1"/>
        <v>2</v>
      </c>
      <c r="M36" s="2">
        <f t="shared" si="2"/>
        <v>19</v>
      </c>
      <c r="N36" s="11">
        <f t="shared" si="3"/>
        <v>9.5238095238095237</v>
      </c>
    </row>
    <row r="37" spans="1:14" ht="15.95" customHeight="1">
      <c r="A37" s="3" t="s">
        <v>46</v>
      </c>
      <c r="B37" s="7" t="s">
        <v>244</v>
      </c>
      <c r="C37" s="7" t="s">
        <v>256</v>
      </c>
      <c r="D37" s="3" t="s">
        <v>8</v>
      </c>
      <c r="E37" s="4">
        <v>35</v>
      </c>
      <c r="F37" s="4">
        <v>15</v>
      </c>
      <c r="G37" s="4">
        <v>1</v>
      </c>
      <c r="H37" s="4">
        <v>0</v>
      </c>
      <c r="I37" s="15" t="s">
        <v>511</v>
      </c>
      <c r="J37" s="15" t="s">
        <v>512</v>
      </c>
      <c r="K37" s="2">
        <f t="shared" si="0"/>
        <v>36</v>
      </c>
      <c r="L37" s="2">
        <f t="shared" si="1"/>
        <v>15</v>
      </c>
      <c r="M37" s="2">
        <f t="shared" si="2"/>
        <v>21</v>
      </c>
      <c r="N37" s="11">
        <f t="shared" si="3"/>
        <v>41.666666666666664</v>
      </c>
    </row>
    <row r="38" spans="1:14" ht="15.95" customHeight="1">
      <c r="A38" s="3" t="s">
        <v>47</v>
      </c>
      <c r="B38" s="7" t="s">
        <v>244</v>
      </c>
      <c r="C38" s="7" t="s">
        <v>257</v>
      </c>
      <c r="D38" s="3" t="s">
        <v>11</v>
      </c>
      <c r="E38" s="4">
        <v>50</v>
      </c>
      <c r="F38" s="4">
        <v>52</v>
      </c>
      <c r="G38" s="4">
        <v>2</v>
      </c>
      <c r="H38" s="4">
        <v>0</v>
      </c>
      <c r="I38" s="15" t="s">
        <v>513</v>
      </c>
      <c r="J38" s="15" t="s">
        <v>514</v>
      </c>
      <c r="K38" s="2">
        <f t="shared" si="0"/>
        <v>52</v>
      </c>
      <c r="L38" s="2">
        <f t="shared" si="1"/>
        <v>52</v>
      </c>
      <c r="M38" s="2">
        <f t="shared" si="2"/>
        <v>0</v>
      </c>
      <c r="N38" s="11">
        <f t="shared" si="3"/>
        <v>100</v>
      </c>
    </row>
    <row r="39" spans="1:14" ht="15.95" customHeight="1">
      <c r="A39" s="3" t="s">
        <v>48</v>
      </c>
      <c r="B39" s="7" t="s">
        <v>258</v>
      </c>
      <c r="C39" s="7" t="s">
        <v>407</v>
      </c>
      <c r="D39" s="3" t="s">
        <v>26</v>
      </c>
      <c r="E39" s="4">
        <v>65</v>
      </c>
      <c r="F39" s="4">
        <v>51</v>
      </c>
      <c r="G39" s="4">
        <v>2</v>
      </c>
      <c r="H39" s="4">
        <v>0</v>
      </c>
      <c r="I39" s="15" t="s">
        <v>515</v>
      </c>
      <c r="J39" s="15" t="s">
        <v>516</v>
      </c>
      <c r="K39" s="2">
        <f t="shared" si="0"/>
        <v>67</v>
      </c>
      <c r="L39" s="2">
        <f t="shared" si="1"/>
        <v>51</v>
      </c>
      <c r="M39" s="2">
        <f t="shared" si="2"/>
        <v>16</v>
      </c>
      <c r="N39" s="11">
        <f t="shared" si="3"/>
        <v>76.119402985074629</v>
      </c>
    </row>
    <row r="40" spans="1:14" ht="15.95" customHeight="1">
      <c r="A40" s="3" t="s">
        <v>49</v>
      </c>
      <c r="B40" s="7" t="s">
        <v>258</v>
      </c>
      <c r="C40" s="7" t="s">
        <v>408</v>
      </c>
      <c r="D40" s="3" t="s">
        <v>26</v>
      </c>
      <c r="E40" s="4">
        <v>65</v>
      </c>
      <c r="F40" s="4">
        <v>23</v>
      </c>
      <c r="G40" s="4">
        <v>2</v>
      </c>
      <c r="H40" s="4">
        <v>0</v>
      </c>
      <c r="I40" s="15" t="s">
        <v>517</v>
      </c>
      <c r="J40" s="15" t="s">
        <v>518</v>
      </c>
      <c r="K40" s="2">
        <f t="shared" si="0"/>
        <v>67</v>
      </c>
      <c r="L40" s="2">
        <f t="shared" si="1"/>
        <v>23</v>
      </c>
      <c r="M40" s="2">
        <f t="shared" si="2"/>
        <v>44</v>
      </c>
      <c r="N40" s="11">
        <f t="shared" si="3"/>
        <v>34.328358208955223</v>
      </c>
    </row>
    <row r="41" spans="1:14" ht="15.95" customHeight="1">
      <c r="A41" s="3" t="s">
        <v>50</v>
      </c>
      <c r="B41" s="7" t="s">
        <v>258</v>
      </c>
      <c r="C41" s="7" t="s">
        <v>402</v>
      </c>
      <c r="D41" s="3" t="s">
        <v>26</v>
      </c>
      <c r="E41" s="4">
        <v>65</v>
      </c>
      <c r="F41" s="4">
        <v>2</v>
      </c>
      <c r="G41" s="4">
        <v>2</v>
      </c>
      <c r="H41" s="4">
        <v>0</v>
      </c>
      <c r="I41" s="15" t="s">
        <v>519</v>
      </c>
      <c r="J41" s="15" t="s">
        <v>520</v>
      </c>
      <c r="K41" s="2">
        <f t="shared" si="0"/>
        <v>67</v>
      </c>
      <c r="L41" s="2">
        <f t="shared" si="1"/>
        <v>2</v>
      </c>
      <c r="M41" s="2">
        <f t="shared" si="2"/>
        <v>65</v>
      </c>
      <c r="N41" s="11">
        <f t="shared" si="3"/>
        <v>2.9850746268656718</v>
      </c>
    </row>
    <row r="42" spans="1:14" ht="15.95" customHeight="1">
      <c r="A42" s="3" t="s">
        <v>51</v>
      </c>
      <c r="B42" s="7" t="s">
        <v>258</v>
      </c>
      <c r="C42" s="7" t="s">
        <v>409</v>
      </c>
      <c r="D42" s="3" t="s">
        <v>26</v>
      </c>
      <c r="E42" s="4">
        <v>25</v>
      </c>
      <c r="F42" s="4">
        <v>1</v>
      </c>
      <c r="G42" s="4">
        <v>1</v>
      </c>
      <c r="H42" s="4">
        <v>0</v>
      </c>
      <c r="I42" s="15" t="s">
        <v>521</v>
      </c>
      <c r="J42" s="15" t="s">
        <v>521</v>
      </c>
      <c r="K42" s="2">
        <f t="shared" si="0"/>
        <v>26</v>
      </c>
      <c r="L42" s="2">
        <f t="shared" si="1"/>
        <v>1</v>
      </c>
      <c r="M42" s="2">
        <f t="shared" si="2"/>
        <v>25</v>
      </c>
      <c r="N42" s="11">
        <f t="shared" si="3"/>
        <v>3.8461538461538463</v>
      </c>
    </row>
    <row r="43" spans="1:14" ht="15.95" customHeight="1">
      <c r="A43" s="3" t="s">
        <v>52</v>
      </c>
      <c r="B43" s="7" t="s">
        <v>258</v>
      </c>
      <c r="C43" s="7" t="s">
        <v>259</v>
      </c>
      <c r="D43" s="3" t="s">
        <v>26</v>
      </c>
      <c r="E43" s="4">
        <v>50</v>
      </c>
      <c r="F43" s="4">
        <v>5</v>
      </c>
      <c r="G43" s="4">
        <v>2</v>
      </c>
      <c r="H43" s="4">
        <v>0</v>
      </c>
      <c r="I43" s="15" t="s">
        <v>522</v>
      </c>
      <c r="J43" s="15" t="s">
        <v>523</v>
      </c>
      <c r="K43" s="2">
        <f t="shared" si="0"/>
        <v>52</v>
      </c>
      <c r="L43" s="2">
        <f t="shared" si="1"/>
        <v>5</v>
      </c>
      <c r="M43" s="2">
        <f t="shared" si="2"/>
        <v>47</v>
      </c>
      <c r="N43" s="11">
        <f t="shared" si="3"/>
        <v>9.615384615384615</v>
      </c>
    </row>
    <row r="44" spans="1:14" ht="15.95" customHeight="1">
      <c r="A44" s="3" t="s">
        <v>53</v>
      </c>
      <c r="B44" s="7" t="s">
        <v>258</v>
      </c>
      <c r="C44" s="7" t="s">
        <v>260</v>
      </c>
      <c r="D44" s="3" t="s">
        <v>26</v>
      </c>
      <c r="E44" s="4">
        <v>20</v>
      </c>
      <c r="F44" s="4">
        <v>0</v>
      </c>
      <c r="G44" s="4">
        <v>1</v>
      </c>
      <c r="H44" s="4">
        <v>0</v>
      </c>
      <c r="I44" s="15" t="s">
        <v>698</v>
      </c>
      <c r="J44" s="15" t="s">
        <v>698</v>
      </c>
      <c r="K44" s="2">
        <f t="shared" si="0"/>
        <v>21</v>
      </c>
      <c r="L44" s="2">
        <f t="shared" si="1"/>
        <v>0</v>
      </c>
      <c r="M44" s="2">
        <f t="shared" si="2"/>
        <v>21</v>
      </c>
      <c r="N44" s="11">
        <f t="shared" si="3"/>
        <v>0</v>
      </c>
    </row>
    <row r="45" spans="1:14" ht="15.95" customHeight="1">
      <c r="A45" s="3" t="s">
        <v>54</v>
      </c>
      <c r="B45" s="7" t="s">
        <v>258</v>
      </c>
      <c r="C45" s="7" t="s">
        <v>261</v>
      </c>
      <c r="D45" s="3" t="s">
        <v>26</v>
      </c>
      <c r="E45" s="4">
        <v>45</v>
      </c>
      <c r="F45" s="4">
        <v>4</v>
      </c>
      <c r="G45" s="4">
        <v>2</v>
      </c>
      <c r="H45" s="4">
        <v>0</v>
      </c>
      <c r="I45" s="15" t="s">
        <v>524</v>
      </c>
      <c r="J45" s="15" t="s">
        <v>525</v>
      </c>
      <c r="K45" s="2">
        <f t="shared" si="0"/>
        <v>47</v>
      </c>
      <c r="L45" s="2">
        <f t="shared" si="1"/>
        <v>4</v>
      </c>
      <c r="M45" s="2">
        <f t="shared" si="2"/>
        <v>43</v>
      </c>
      <c r="N45" s="11">
        <f t="shared" si="3"/>
        <v>8.5106382978723403</v>
      </c>
    </row>
    <row r="46" spans="1:14" ht="15.95" customHeight="1">
      <c r="A46" s="3" t="s">
        <v>55</v>
      </c>
      <c r="B46" s="7" t="s">
        <v>258</v>
      </c>
      <c r="C46" s="7" t="s">
        <v>410</v>
      </c>
      <c r="D46" s="3" t="s">
        <v>26</v>
      </c>
      <c r="E46" s="4">
        <v>20</v>
      </c>
      <c r="F46" s="4">
        <v>0</v>
      </c>
      <c r="G46" s="4">
        <v>1</v>
      </c>
      <c r="H46" s="4">
        <v>0</v>
      </c>
      <c r="I46" s="15" t="s">
        <v>698</v>
      </c>
      <c r="J46" s="15" t="s">
        <v>698</v>
      </c>
      <c r="K46" s="2">
        <f t="shared" si="0"/>
        <v>21</v>
      </c>
      <c r="L46" s="2">
        <f t="shared" si="1"/>
        <v>0</v>
      </c>
      <c r="M46" s="2">
        <f t="shared" si="2"/>
        <v>21</v>
      </c>
      <c r="N46" s="11">
        <f t="shared" si="3"/>
        <v>0</v>
      </c>
    </row>
    <row r="47" spans="1:14" ht="15.95" customHeight="1">
      <c r="A47" s="3" t="s">
        <v>56</v>
      </c>
      <c r="B47" s="7" t="s">
        <v>258</v>
      </c>
      <c r="C47" s="7" t="s">
        <v>262</v>
      </c>
      <c r="D47" s="3" t="s">
        <v>8</v>
      </c>
      <c r="E47" s="4">
        <v>60</v>
      </c>
      <c r="F47" s="4">
        <v>53</v>
      </c>
      <c r="G47" s="4">
        <v>2</v>
      </c>
      <c r="H47" s="4">
        <v>0</v>
      </c>
      <c r="I47" s="15" t="s">
        <v>526</v>
      </c>
      <c r="J47" s="15" t="s">
        <v>527</v>
      </c>
      <c r="K47" s="2">
        <f t="shared" si="0"/>
        <v>62</v>
      </c>
      <c r="L47" s="2">
        <f t="shared" si="1"/>
        <v>53</v>
      </c>
      <c r="M47" s="2">
        <f t="shared" si="2"/>
        <v>9</v>
      </c>
      <c r="N47" s="11">
        <f t="shared" si="3"/>
        <v>85.483870967741936</v>
      </c>
    </row>
    <row r="48" spans="1:14" ht="15.95" customHeight="1">
      <c r="A48" s="3" t="s">
        <v>57</v>
      </c>
      <c r="B48" s="7" t="s">
        <v>258</v>
      </c>
      <c r="C48" s="7" t="s">
        <v>263</v>
      </c>
      <c r="D48" s="3" t="s">
        <v>8</v>
      </c>
      <c r="E48" s="4">
        <v>60</v>
      </c>
      <c r="F48" s="4">
        <v>20</v>
      </c>
      <c r="G48" s="4">
        <v>2</v>
      </c>
      <c r="H48" s="4">
        <v>0</v>
      </c>
      <c r="I48" s="15" t="s">
        <v>528</v>
      </c>
      <c r="J48" s="15" t="s">
        <v>529</v>
      </c>
      <c r="K48" s="2">
        <f t="shared" si="0"/>
        <v>62</v>
      </c>
      <c r="L48" s="2">
        <f t="shared" si="1"/>
        <v>20</v>
      </c>
      <c r="M48" s="2">
        <f t="shared" si="2"/>
        <v>42</v>
      </c>
      <c r="N48" s="11">
        <f t="shared" si="3"/>
        <v>32.258064516129032</v>
      </c>
    </row>
    <row r="49" spans="1:14" ht="15.95" customHeight="1">
      <c r="A49" s="3" t="s">
        <v>58</v>
      </c>
      <c r="B49" s="7" t="s">
        <v>258</v>
      </c>
      <c r="C49" s="7" t="s">
        <v>264</v>
      </c>
      <c r="D49" s="3" t="s">
        <v>18</v>
      </c>
      <c r="E49" s="4">
        <v>25</v>
      </c>
      <c r="F49" s="4">
        <v>11</v>
      </c>
      <c r="G49" s="4">
        <v>1</v>
      </c>
      <c r="H49" s="4">
        <v>0</v>
      </c>
      <c r="I49" s="15" t="s">
        <v>530</v>
      </c>
      <c r="J49" s="15" t="s">
        <v>531</v>
      </c>
      <c r="K49" s="2">
        <f t="shared" si="0"/>
        <v>26</v>
      </c>
      <c r="L49" s="2">
        <f t="shared" si="1"/>
        <v>11</v>
      </c>
      <c r="M49" s="2">
        <f t="shared" si="2"/>
        <v>15</v>
      </c>
      <c r="N49" s="11">
        <f t="shared" si="3"/>
        <v>42.307692307692307</v>
      </c>
    </row>
    <row r="50" spans="1:14" ht="15.95" customHeight="1">
      <c r="A50" s="3" t="s">
        <v>59</v>
      </c>
      <c r="B50" s="7" t="s">
        <v>258</v>
      </c>
      <c r="C50" s="7" t="s">
        <v>265</v>
      </c>
      <c r="D50" s="3" t="s">
        <v>18</v>
      </c>
      <c r="E50" s="4">
        <v>25</v>
      </c>
      <c r="F50" s="4">
        <v>2</v>
      </c>
      <c r="G50" s="4">
        <v>1</v>
      </c>
      <c r="H50" s="4">
        <v>0</v>
      </c>
      <c r="I50" s="15" t="s">
        <v>532</v>
      </c>
      <c r="J50" s="15" t="s">
        <v>533</v>
      </c>
      <c r="K50" s="2">
        <f t="shared" si="0"/>
        <v>26</v>
      </c>
      <c r="L50" s="2">
        <f t="shared" si="1"/>
        <v>2</v>
      </c>
      <c r="M50" s="2">
        <f t="shared" si="2"/>
        <v>24</v>
      </c>
      <c r="N50" s="11">
        <f t="shared" si="3"/>
        <v>7.6923076923076925</v>
      </c>
    </row>
    <row r="51" spans="1:14" ht="15.95" customHeight="1">
      <c r="A51" s="3" t="s">
        <v>60</v>
      </c>
      <c r="B51" s="7" t="s">
        <v>258</v>
      </c>
      <c r="C51" s="7" t="s">
        <v>266</v>
      </c>
      <c r="D51" s="3" t="s">
        <v>26</v>
      </c>
      <c r="E51" s="4">
        <v>70</v>
      </c>
      <c r="F51" s="4">
        <v>25</v>
      </c>
      <c r="G51" s="4">
        <v>2</v>
      </c>
      <c r="H51" s="4">
        <v>0</v>
      </c>
      <c r="I51" s="15" t="s">
        <v>534</v>
      </c>
      <c r="J51" s="15" t="s">
        <v>535</v>
      </c>
      <c r="K51" s="2">
        <f t="shared" si="0"/>
        <v>72</v>
      </c>
      <c r="L51" s="2">
        <f t="shared" si="1"/>
        <v>25</v>
      </c>
      <c r="M51" s="2">
        <f t="shared" si="2"/>
        <v>47</v>
      </c>
      <c r="N51" s="11">
        <f t="shared" si="3"/>
        <v>34.722222222222221</v>
      </c>
    </row>
    <row r="52" spans="1:14" ht="15.95" customHeight="1">
      <c r="A52" s="3" t="s">
        <v>61</v>
      </c>
      <c r="B52" s="7" t="s">
        <v>258</v>
      </c>
      <c r="C52" s="7" t="s">
        <v>267</v>
      </c>
      <c r="D52" s="3" t="s">
        <v>26</v>
      </c>
      <c r="E52" s="4">
        <v>65</v>
      </c>
      <c r="F52" s="4">
        <v>4</v>
      </c>
      <c r="G52" s="4">
        <v>2</v>
      </c>
      <c r="H52" s="4">
        <v>0</v>
      </c>
      <c r="I52" s="15" t="s">
        <v>536</v>
      </c>
      <c r="J52" s="15" t="s">
        <v>537</v>
      </c>
      <c r="K52" s="2">
        <f t="shared" si="0"/>
        <v>67</v>
      </c>
      <c r="L52" s="2">
        <f t="shared" si="1"/>
        <v>4</v>
      </c>
      <c r="M52" s="2">
        <f t="shared" si="2"/>
        <v>63</v>
      </c>
      <c r="N52" s="11">
        <f t="shared" si="3"/>
        <v>5.9701492537313436</v>
      </c>
    </row>
    <row r="53" spans="1:14" ht="15.95" customHeight="1">
      <c r="A53" s="3" t="s">
        <v>62</v>
      </c>
      <c r="B53" s="7" t="s">
        <v>258</v>
      </c>
      <c r="C53" s="7" t="s">
        <v>268</v>
      </c>
      <c r="D53" s="3" t="s">
        <v>11</v>
      </c>
      <c r="E53" s="4">
        <v>55</v>
      </c>
      <c r="F53" s="4">
        <v>57</v>
      </c>
      <c r="G53" s="4">
        <v>2</v>
      </c>
      <c r="H53" s="4">
        <v>0</v>
      </c>
      <c r="I53" s="15" t="s">
        <v>538</v>
      </c>
      <c r="J53" s="15" t="s">
        <v>539</v>
      </c>
      <c r="K53" s="2">
        <f t="shared" si="0"/>
        <v>57</v>
      </c>
      <c r="L53" s="2">
        <f t="shared" si="1"/>
        <v>57</v>
      </c>
      <c r="M53" s="2">
        <f t="shared" si="2"/>
        <v>0</v>
      </c>
      <c r="N53" s="11">
        <f t="shared" si="3"/>
        <v>100</v>
      </c>
    </row>
    <row r="54" spans="1:14" ht="15.95" customHeight="1">
      <c r="A54" s="3" t="s">
        <v>63</v>
      </c>
      <c r="B54" s="7" t="s">
        <v>258</v>
      </c>
      <c r="C54" s="7" t="s">
        <v>411</v>
      </c>
      <c r="D54" s="3" t="s">
        <v>11</v>
      </c>
      <c r="E54" s="4">
        <v>55</v>
      </c>
      <c r="F54" s="4">
        <v>57</v>
      </c>
      <c r="G54" s="4">
        <v>2</v>
      </c>
      <c r="H54" s="4">
        <v>0</v>
      </c>
      <c r="I54" s="15" t="s">
        <v>540</v>
      </c>
      <c r="J54" s="15" t="s">
        <v>541</v>
      </c>
      <c r="K54" s="2">
        <f t="shared" si="0"/>
        <v>57</v>
      </c>
      <c r="L54" s="2">
        <f t="shared" si="1"/>
        <v>57</v>
      </c>
      <c r="M54" s="2">
        <f t="shared" si="2"/>
        <v>0</v>
      </c>
      <c r="N54" s="11">
        <f t="shared" si="3"/>
        <v>100</v>
      </c>
    </row>
    <row r="55" spans="1:14" ht="15.95" customHeight="1">
      <c r="A55" s="3" t="s">
        <v>64</v>
      </c>
      <c r="B55" s="7" t="s">
        <v>258</v>
      </c>
      <c r="C55" s="7" t="s">
        <v>405</v>
      </c>
      <c r="D55" s="3" t="s">
        <v>8</v>
      </c>
      <c r="E55" s="4">
        <v>40</v>
      </c>
      <c r="F55" s="4">
        <v>22</v>
      </c>
      <c r="G55" s="4">
        <v>1</v>
      </c>
      <c r="H55" s="4">
        <v>0</v>
      </c>
      <c r="I55" s="16" t="s">
        <v>542</v>
      </c>
      <c r="J55" s="16" t="s">
        <v>543</v>
      </c>
      <c r="K55" s="2">
        <f t="shared" si="0"/>
        <v>41</v>
      </c>
      <c r="L55" s="2">
        <f t="shared" si="1"/>
        <v>22</v>
      </c>
      <c r="M55" s="2">
        <f t="shared" si="2"/>
        <v>19</v>
      </c>
      <c r="N55" s="11">
        <f t="shared" si="3"/>
        <v>53.658536585365852</v>
      </c>
    </row>
    <row r="56" spans="1:14" ht="15.95" customHeight="1">
      <c r="A56" s="3" t="s">
        <v>65</v>
      </c>
      <c r="B56" s="7" t="s">
        <v>258</v>
      </c>
      <c r="C56" s="7" t="s">
        <v>254</v>
      </c>
      <c r="D56" s="3" t="s">
        <v>8</v>
      </c>
      <c r="E56" s="4">
        <v>20</v>
      </c>
      <c r="F56" s="4">
        <v>0</v>
      </c>
      <c r="G56" s="4">
        <v>1</v>
      </c>
      <c r="H56" s="4">
        <v>0</v>
      </c>
      <c r="I56" s="15" t="s">
        <v>698</v>
      </c>
      <c r="J56" s="15" t="s">
        <v>698</v>
      </c>
      <c r="K56" s="2">
        <f t="shared" si="0"/>
        <v>21</v>
      </c>
      <c r="L56" s="2">
        <f t="shared" si="1"/>
        <v>0</v>
      </c>
      <c r="M56" s="2">
        <f t="shared" si="2"/>
        <v>21</v>
      </c>
      <c r="N56" s="11">
        <f t="shared" si="3"/>
        <v>0</v>
      </c>
    </row>
    <row r="57" spans="1:14" ht="15.95" customHeight="1">
      <c r="A57" s="3" t="s">
        <v>66</v>
      </c>
      <c r="B57" s="7" t="s">
        <v>258</v>
      </c>
      <c r="C57" s="7" t="s">
        <v>269</v>
      </c>
      <c r="D57" s="3" t="s">
        <v>18</v>
      </c>
      <c r="E57" s="4">
        <v>40</v>
      </c>
      <c r="F57" s="4">
        <v>2</v>
      </c>
      <c r="G57" s="4">
        <v>1</v>
      </c>
      <c r="H57" s="4">
        <v>0</v>
      </c>
      <c r="I57" s="15" t="s">
        <v>544</v>
      </c>
      <c r="J57" s="15" t="s">
        <v>545</v>
      </c>
      <c r="K57" s="2">
        <f t="shared" si="0"/>
        <v>41</v>
      </c>
      <c r="L57" s="2">
        <f t="shared" si="1"/>
        <v>2</v>
      </c>
      <c r="M57" s="2">
        <f t="shared" si="2"/>
        <v>39</v>
      </c>
      <c r="N57" s="11">
        <f t="shared" si="3"/>
        <v>4.8780487804878048</v>
      </c>
    </row>
    <row r="58" spans="1:14" ht="15.95" customHeight="1">
      <c r="A58" s="3" t="s">
        <v>67</v>
      </c>
      <c r="B58" s="7" t="s">
        <v>258</v>
      </c>
      <c r="C58" s="7" t="s">
        <v>412</v>
      </c>
      <c r="D58" s="3" t="s">
        <v>18</v>
      </c>
      <c r="E58" s="4">
        <v>40</v>
      </c>
      <c r="F58" s="4">
        <v>0</v>
      </c>
      <c r="G58" s="4">
        <v>1</v>
      </c>
      <c r="H58" s="4">
        <v>0</v>
      </c>
      <c r="I58" s="15" t="s">
        <v>698</v>
      </c>
      <c r="J58" s="15" t="s">
        <v>698</v>
      </c>
      <c r="K58" s="2">
        <f t="shared" si="0"/>
        <v>41</v>
      </c>
      <c r="L58" s="2">
        <f t="shared" si="1"/>
        <v>0</v>
      </c>
      <c r="M58" s="2">
        <f t="shared" si="2"/>
        <v>41</v>
      </c>
      <c r="N58" s="11">
        <f t="shared" si="3"/>
        <v>0</v>
      </c>
    </row>
    <row r="59" spans="1:14" ht="15.95" customHeight="1">
      <c r="A59" s="3" t="s">
        <v>68</v>
      </c>
      <c r="B59" s="7" t="s">
        <v>258</v>
      </c>
      <c r="C59" s="7" t="s">
        <v>270</v>
      </c>
      <c r="D59" s="3" t="s">
        <v>26</v>
      </c>
      <c r="E59" s="4">
        <v>40</v>
      </c>
      <c r="F59" s="4">
        <v>0</v>
      </c>
      <c r="G59" s="4">
        <v>1</v>
      </c>
      <c r="H59" s="4">
        <v>0</v>
      </c>
      <c r="I59" s="15" t="s">
        <v>698</v>
      </c>
      <c r="J59" s="15" t="s">
        <v>698</v>
      </c>
      <c r="K59" s="2">
        <f t="shared" si="0"/>
        <v>41</v>
      </c>
      <c r="L59" s="2">
        <f t="shared" si="1"/>
        <v>0</v>
      </c>
      <c r="M59" s="2">
        <f t="shared" si="2"/>
        <v>41</v>
      </c>
      <c r="N59" s="11">
        <f t="shared" si="3"/>
        <v>0</v>
      </c>
    </row>
    <row r="60" spans="1:14" ht="15.95" customHeight="1">
      <c r="A60" s="3" t="s">
        <v>69</v>
      </c>
      <c r="B60" s="7" t="s">
        <v>271</v>
      </c>
      <c r="C60" s="7" t="s">
        <v>413</v>
      </c>
      <c r="D60" s="3" t="s">
        <v>18</v>
      </c>
      <c r="E60" s="4">
        <v>50</v>
      </c>
      <c r="F60" s="4">
        <v>50</v>
      </c>
      <c r="G60" s="4">
        <v>2</v>
      </c>
      <c r="H60" s="4">
        <v>2</v>
      </c>
      <c r="I60" s="15" t="s">
        <v>546</v>
      </c>
      <c r="J60" s="15" t="s">
        <v>547</v>
      </c>
      <c r="K60" s="2">
        <f t="shared" si="0"/>
        <v>52</v>
      </c>
      <c r="L60" s="2">
        <f t="shared" si="1"/>
        <v>52</v>
      </c>
      <c r="M60" s="2">
        <f t="shared" si="2"/>
        <v>0</v>
      </c>
      <c r="N60" s="11">
        <f t="shared" si="3"/>
        <v>100</v>
      </c>
    </row>
    <row r="61" spans="1:14" ht="15.95" customHeight="1">
      <c r="A61" s="3" t="s">
        <v>70</v>
      </c>
      <c r="B61" s="7" t="s">
        <v>271</v>
      </c>
      <c r="C61" s="7" t="s">
        <v>414</v>
      </c>
      <c r="D61" s="3" t="s">
        <v>26</v>
      </c>
      <c r="E61" s="4">
        <v>30</v>
      </c>
      <c r="F61" s="4">
        <v>31</v>
      </c>
      <c r="G61" s="4">
        <v>1</v>
      </c>
      <c r="H61" s="4">
        <v>0</v>
      </c>
      <c r="I61" s="15" t="s">
        <v>548</v>
      </c>
      <c r="J61" s="15" t="s">
        <v>549</v>
      </c>
      <c r="K61" s="2">
        <f t="shared" si="0"/>
        <v>31</v>
      </c>
      <c r="L61" s="2">
        <f t="shared" si="1"/>
        <v>31</v>
      </c>
      <c r="M61" s="2">
        <f t="shared" si="2"/>
        <v>0</v>
      </c>
      <c r="N61" s="11">
        <f t="shared" si="3"/>
        <v>100</v>
      </c>
    </row>
    <row r="62" spans="1:14" ht="15.95" customHeight="1">
      <c r="A62" s="3" t="s">
        <v>71</v>
      </c>
      <c r="B62" s="7" t="s">
        <v>271</v>
      </c>
      <c r="C62" s="7" t="s">
        <v>415</v>
      </c>
      <c r="D62" s="3" t="s">
        <v>18</v>
      </c>
      <c r="E62" s="4">
        <v>35</v>
      </c>
      <c r="F62" s="4">
        <v>35</v>
      </c>
      <c r="G62" s="4">
        <v>1</v>
      </c>
      <c r="H62" s="4">
        <v>1</v>
      </c>
      <c r="I62" s="15" t="s">
        <v>550</v>
      </c>
      <c r="J62" s="15" t="s">
        <v>551</v>
      </c>
      <c r="K62" s="2">
        <f t="shared" si="0"/>
        <v>36</v>
      </c>
      <c r="L62" s="2">
        <f t="shared" si="1"/>
        <v>36</v>
      </c>
      <c r="M62" s="2">
        <f t="shared" si="2"/>
        <v>0</v>
      </c>
      <c r="N62" s="11">
        <f t="shared" si="3"/>
        <v>100</v>
      </c>
    </row>
    <row r="63" spans="1:14" ht="15.95" customHeight="1">
      <c r="A63" s="3" t="s">
        <v>72</v>
      </c>
      <c r="B63" s="7" t="s">
        <v>271</v>
      </c>
      <c r="C63" s="7" t="s">
        <v>416</v>
      </c>
      <c r="D63" s="3" t="s">
        <v>18</v>
      </c>
      <c r="E63" s="4">
        <v>50</v>
      </c>
      <c r="F63" s="4">
        <v>52</v>
      </c>
      <c r="G63" s="4">
        <v>2</v>
      </c>
      <c r="H63" s="4">
        <v>0</v>
      </c>
      <c r="I63" s="15" t="s">
        <v>552</v>
      </c>
      <c r="J63" s="15" t="s">
        <v>553</v>
      </c>
      <c r="K63" s="2">
        <f t="shared" si="0"/>
        <v>52</v>
      </c>
      <c r="L63" s="2">
        <f t="shared" si="1"/>
        <v>52</v>
      </c>
      <c r="M63" s="2">
        <f t="shared" si="2"/>
        <v>0</v>
      </c>
      <c r="N63" s="11">
        <f t="shared" si="3"/>
        <v>100</v>
      </c>
    </row>
    <row r="64" spans="1:14" ht="15.95" customHeight="1">
      <c r="A64" s="3" t="s">
        <v>73</v>
      </c>
      <c r="B64" s="7" t="s">
        <v>271</v>
      </c>
      <c r="C64" s="7" t="s">
        <v>417</v>
      </c>
      <c r="D64" s="3" t="s">
        <v>18</v>
      </c>
      <c r="E64" s="4">
        <v>1</v>
      </c>
      <c r="F64" s="4">
        <v>0</v>
      </c>
      <c r="G64" s="3">
        <v>0</v>
      </c>
      <c r="H64" s="3">
        <v>0</v>
      </c>
      <c r="I64" s="15" t="s">
        <v>698</v>
      </c>
      <c r="J64" s="15" t="s">
        <v>698</v>
      </c>
      <c r="K64" s="2">
        <f t="shared" si="0"/>
        <v>1</v>
      </c>
      <c r="L64" s="2">
        <f t="shared" si="1"/>
        <v>0</v>
      </c>
      <c r="M64" s="2">
        <f t="shared" si="2"/>
        <v>1</v>
      </c>
      <c r="N64" s="11">
        <f t="shared" si="3"/>
        <v>0</v>
      </c>
    </row>
    <row r="65" spans="1:14" ht="15.95" customHeight="1">
      <c r="A65" s="3" t="s">
        <v>74</v>
      </c>
      <c r="B65" s="7" t="s">
        <v>271</v>
      </c>
      <c r="C65" s="7" t="s">
        <v>418</v>
      </c>
      <c r="D65" s="3" t="s">
        <v>26</v>
      </c>
      <c r="E65" s="4">
        <v>60</v>
      </c>
      <c r="F65" s="4">
        <v>61</v>
      </c>
      <c r="G65" s="4">
        <v>2</v>
      </c>
      <c r="H65" s="4">
        <v>1</v>
      </c>
      <c r="I65" s="15" t="s">
        <v>554</v>
      </c>
      <c r="J65" s="15" t="s">
        <v>555</v>
      </c>
      <c r="K65" s="2">
        <f t="shared" si="0"/>
        <v>62</v>
      </c>
      <c r="L65" s="2">
        <f t="shared" si="1"/>
        <v>62</v>
      </c>
      <c r="M65" s="2">
        <f t="shared" si="2"/>
        <v>0</v>
      </c>
      <c r="N65" s="11">
        <f t="shared" si="3"/>
        <v>100</v>
      </c>
    </row>
    <row r="66" spans="1:14" ht="15.95" customHeight="1">
      <c r="A66" s="3" t="s">
        <v>75</v>
      </c>
      <c r="B66" s="7" t="s">
        <v>271</v>
      </c>
      <c r="C66" s="7" t="s">
        <v>419</v>
      </c>
      <c r="D66" s="3" t="s">
        <v>18</v>
      </c>
      <c r="E66" s="4">
        <v>55</v>
      </c>
      <c r="F66" s="4">
        <v>57</v>
      </c>
      <c r="G66" s="4">
        <v>2</v>
      </c>
      <c r="H66" s="4">
        <v>0</v>
      </c>
      <c r="I66" s="15" t="s">
        <v>556</v>
      </c>
      <c r="J66" s="15" t="s">
        <v>557</v>
      </c>
      <c r="K66" s="2">
        <f t="shared" si="0"/>
        <v>57</v>
      </c>
      <c r="L66" s="2">
        <f t="shared" si="1"/>
        <v>57</v>
      </c>
      <c r="M66" s="2">
        <f t="shared" si="2"/>
        <v>0</v>
      </c>
      <c r="N66" s="11">
        <f t="shared" si="3"/>
        <v>100</v>
      </c>
    </row>
    <row r="67" spans="1:14" ht="15.95" customHeight="1">
      <c r="A67" s="3" t="s">
        <v>76</v>
      </c>
      <c r="B67" s="7" t="s">
        <v>272</v>
      </c>
      <c r="C67" s="7" t="s">
        <v>420</v>
      </c>
      <c r="D67" s="3" t="s">
        <v>11</v>
      </c>
      <c r="E67" s="4">
        <v>50</v>
      </c>
      <c r="F67" s="4">
        <v>51</v>
      </c>
      <c r="G67" s="4">
        <v>2</v>
      </c>
      <c r="H67" s="4">
        <v>1</v>
      </c>
      <c r="I67" s="15" t="s">
        <v>558</v>
      </c>
      <c r="J67" s="15" t="s">
        <v>559</v>
      </c>
      <c r="K67" s="2">
        <f t="shared" si="0"/>
        <v>52</v>
      </c>
      <c r="L67" s="2">
        <f t="shared" si="1"/>
        <v>52</v>
      </c>
      <c r="M67" s="2">
        <f t="shared" si="2"/>
        <v>0</v>
      </c>
      <c r="N67" s="11">
        <f t="shared" si="3"/>
        <v>100</v>
      </c>
    </row>
    <row r="68" spans="1:14" ht="15.95" customHeight="1">
      <c r="A68" s="3" t="s">
        <v>77</v>
      </c>
      <c r="B68" s="7" t="s">
        <v>272</v>
      </c>
      <c r="C68" s="7" t="s">
        <v>421</v>
      </c>
      <c r="D68" s="3" t="s">
        <v>11</v>
      </c>
      <c r="E68" s="4">
        <v>50</v>
      </c>
      <c r="F68" s="4">
        <v>52</v>
      </c>
      <c r="G68" s="4">
        <v>2</v>
      </c>
      <c r="H68" s="4">
        <v>0</v>
      </c>
      <c r="I68" s="15" t="s">
        <v>560</v>
      </c>
      <c r="J68" s="15" t="s">
        <v>561</v>
      </c>
      <c r="K68" s="2">
        <f t="shared" ref="K68:K131" si="4">SUM(E68,G68)</f>
        <v>52</v>
      </c>
      <c r="L68" s="2">
        <f t="shared" ref="L68:L131" si="5">SUM(F68,H68)</f>
        <v>52</v>
      </c>
      <c r="M68" s="2">
        <f t="shared" ref="M68:M131" si="6">K68-L68</f>
        <v>0</v>
      </c>
      <c r="N68" s="11">
        <f t="shared" ref="N68:N131" si="7">(100*L68)/K68</f>
        <v>100</v>
      </c>
    </row>
    <row r="69" spans="1:14" ht="15.95" customHeight="1">
      <c r="A69" s="3" t="s">
        <v>78</v>
      </c>
      <c r="B69" s="7" t="s">
        <v>272</v>
      </c>
      <c r="C69" s="7" t="s">
        <v>422</v>
      </c>
      <c r="D69" s="3" t="s">
        <v>11</v>
      </c>
      <c r="E69" s="4">
        <v>60</v>
      </c>
      <c r="F69" s="4">
        <v>60</v>
      </c>
      <c r="G69" s="4">
        <v>2</v>
      </c>
      <c r="H69" s="4">
        <v>2</v>
      </c>
      <c r="I69" s="15" t="s">
        <v>562</v>
      </c>
      <c r="J69" s="15" t="s">
        <v>563</v>
      </c>
      <c r="K69" s="2">
        <f t="shared" si="4"/>
        <v>62</v>
      </c>
      <c r="L69" s="2">
        <f t="shared" si="5"/>
        <v>62</v>
      </c>
      <c r="M69" s="2">
        <f t="shared" si="6"/>
        <v>0</v>
      </c>
      <c r="N69" s="11">
        <f t="shared" si="7"/>
        <v>100</v>
      </c>
    </row>
    <row r="70" spans="1:14" ht="15.95" customHeight="1">
      <c r="A70" s="3" t="s">
        <v>79</v>
      </c>
      <c r="B70" s="7" t="s">
        <v>272</v>
      </c>
      <c r="C70" s="7" t="s">
        <v>423</v>
      </c>
      <c r="D70" s="3" t="s">
        <v>11</v>
      </c>
      <c r="E70" s="4">
        <v>60</v>
      </c>
      <c r="F70" s="4">
        <v>60</v>
      </c>
      <c r="G70" s="4">
        <v>2</v>
      </c>
      <c r="H70" s="4">
        <v>2</v>
      </c>
      <c r="I70" s="15" t="s">
        <v>564</v>
      </c>
      <c r="J70" s="15" t="s">
        <v>565</v>
      </c>
      <c r="K70" s="2">
        <f t="shared" si="4"/>
        <v>62</v>
      </c>
      <c r="L70" s="2">
        <f t="shared" si="5"/>
        <v>62</v>
      </c>
      <c r="M70" s="2">
        <f t="shared" si="6"/>
        <v>0</v>
      </c>
      <c r="N70" s="11">
        <f t="shared" si="7"/>
        <v>100</v>
      </c>
    </row>
    <row r="71" spans="1:14" ht="15.95" customHeight="1">
      <c r="A71" s="3" t="s">
        <v>80</v>
      </c>
      <c r="B71" s="7" t="s">
        <v>272</v>
      </c>
      <c r="C71" s="7" t="s">
        <v>424</v>
      </c>
      <c r="D71" s="3" t="s">
        <v>11</v>
      </c>
      <c r="E71" s="4">
        <v>40</v>
      </c>
      <c r="F71" s="4">
        <v>41</v>
      </c>
      <c r="G71" s="4">
        <v>1</v>
      </c>
      <c r="H71" s="4">
        <v>0</v>
      </c>
      <c r="I71" s="15" t="s">
        <v>566</v>
      </c>
      <c r="J71" s="15" t="s">
        <v>567</v>
      </c>
      <c r="K71" s="2">
        <f t="shared" si="4"/>
        <v>41</v>
      </c>
      <c r="L71" s="2">
        <f t="shared" si="5"/>
        <v>41</v>
      </c>
      <c r="M71" s="2">
        <f t="shared" si="6"/>
        <v>0</v>
      </c>
      <c r="N71" s="11">
        <f t="shared" si="7"/>
        <v>100</v>
      </c>
    </row>
    <row r="72" spans="1:14" ht="15.95" customHeight="1">
      <c r="A72" s="3" t="s">
        <v>81</v>
      </c>
      <c r="B72" s="7" t="s">
        <v>272</v>
      </c>
      <c r="C72" s="7" t="s">
        <v>278</v>
      </c>
      <c r="D72" s="3" t="s">
        <v>11</v>
      </c>
      <c r="E72" s="4">
        <v>60</v>
      </c>
      <c r="F72" s="4">
        <v>62</v>
      </c>
      <c r="G72" s="4">
        <v>2</v>
      </c>
      <c r="H72" s="4">
        <v>0</v>
      </c>
      <c r="I72" s="15" t="s">
        <v>568</v>
      </c>
      <c r="J72" s="15" t="s">
        <v>569</v>
      </c>
      <c r="K72" s="2">
        <f t="shared" si="4"/>
        <v>62</v>
      </c>
      <c r="L72" s="2">
        <f t="shared" si="5"/>
        <v>62</v>
      </c>
      <c r="M72" s="2">
        <f t="shared" si="6"/>
        <v>0</v>
      </c>
      <c r="N72" s="11">
        <f t="shared" si="7"/>
        <v>100</v>
      </c>
    </row>
    <row r="73" spans="1:14" ht="15.95" customHeight="1">
      <c r="A73" s="3" t="s">
        <v>82</v>
      </c>
      <c r="B73" s="7" t="s">
        <v>272</v>
      </c>
      <c r="C73" s="7" t="s">
        <v>236</v>
      </c>
      <c r="D73" s="3" t="s">
        <v>8</v>
      </c>
      <c r="E73" s="4">
        <v>65</v>
      </c>
      <c r="F73" s="4">
        <v>67</v>
      </c>
      <c r="G73" s="4">
        <v>2</v>
      </c>
      <c r="H73" s="4">
        <v>0</v>
      </c>
      <c r="I73" s="15" t="s">
        <v>570</v>
      </c>
      <c r="J73" s="15" t="s">
        <v>571</v>
      </c>
      <c r="K73" s="2">
        <f t="shared" si="4"/>
        <v>67</v>
      </c>
      <c r="L73" s="2">
        <f t="shared" si="5"/>
        <v>67</v>
      </c>
      <c r="M73" s="2">
        <f t="shared" si="6"/>
        <v>0</v>
      </c>
      <c r="N73" s="11">
        <f t="shared" si="7"/>
        <v>100</v>
      </c>
    </row>
    <row r="74" spans="1:14" ht="15.95" customHeight="1">
      <c r="A74" s="3" t="s">
        <v>83</v>
      </c>
      <c r="B74" s="7" t="s">
        <v>272</v>
      </c>
      <c r="C74" s="7" t="s">
        <v>237</v>
      </c>
      <c r="D74" s="3" t="s">
        <v>8</v>
      </c>
      <c r="E74" s="4">
        <v>55</v>
      </c>
      <c r="F74" s="4">
        <v>57</v>
      </c>
      <c r="G74" s="4">
        <v>2</v>
      </c>
      <c r="H74" s="4">
        <v>0</v>
      </c>
      <c r="I74" s="16" t="s">
        <v>572</v>
      </c>
      <c r="J74" s="16" t="s">
        <v>573</v>
      </c>
      <c r="K74" s="2">
        <f t="shared" si="4"/>
        <v>57</v>
      </c>
      <c r="L74" s="2">
        <f t="shared" si="5"/>
        <v>57</v>
      </c>
      <c r="M74" s="2">
        <f t="shared" si="6"/>
        <v>0</v>
      </c>
      <c r="N74" s="11">
        <f t="shared" si="7"/>
        <v>100</v>
      </c>
    </row>
    <row r="75" spans="1:14" ht="15.95" customHeight="1">
      <c r="A75" s="3" t="s">
        <v>84</v>
      </c>
      <c r="B75" s="7" t="s">
        <v>272</v>
      </c>
      <c r="C75" s="7" t="s">
        <v>405</v>
      </c>
      <c r="D75" s="3" t="s">
        <v>8</v>
      </c>
      <c r="E75" s="4">
        <v>65</v>
      </c>
      <c r="F75" s="4">
        <v>67</v>
      </c>
      <c r="G75" s="4">
        <v>2</v>
      </c>
      <c r="H75" s="4">
        <v>0</v>
      </c>
      <c r="I75" s="15" t="s">
        <v>574</v>
      </c>
      <c r="J75" s="15" t="s">
        <v>575</v>
      </c>
      <c r="K75" s="2">
        <f t="shared" si="4"/>
        <v>67</v>
      </c>
      <c r="L75" s="2">
        <f t="shared" si="5"/>
        <v>67</v>
      </c>
      <c r="M75" s="2">
        <f t="shared" si="6"/>
        <v>0</v>
      </c>
      <c r="N75" s="11">
        <f t="shared" si="7"/>
        <v>100</v>
      </c>
    </row>
    <row r="76" spans="1:14" ht="15.95" customHeight="1">
      <c r="A76" s="3" t="s">
        <v>85</v>
      </c>
      <c r="B76" s="7" t="s">
        <v>272</v>
      </c>
      <c r="C76" s="7" t="s">
        <v>406</v>
      </c>
      <c r="D76" s="3" t="s">
        <v>8</v>
      </c>
      <c r="E76" s="4">
        <v>65</v>
      </c>
      <c r="F76" s="4">
        <v>38</v>
      </c>
      <c r="G76" s="4">
        <v>2</v>
      </c>
      <c r="H76" s="4">
        <v>0</v>
      </c>
      <c r="I76" s="15" t="s">
        <v>576</v>
      </c>
      <c r="J76" s="15" t="s">
        <v>577</v>
      </c>
      <c r="K76" s="2">
        <f t="shared" si="4"/>
        <v>67</v>
      </c>
      <c r="L76" s="2">
        <f t="shared" si="5"/>
        <v>38</v>
      </c>
      <c r="M76" s="2">
        <f t="shared" si="6"/>
        <v>29</v>
      </c>
      <c r="N76" s="11">
        <f t="shared" si="7"/>
        <v>56.71641791044776</v>
      </c>
    </row>
    <row r="77" spans="1:14" ht="15.95" customHeight="1">
      <c r="A77" s="3" t="s">
        <v>86</v>
      </c>
      <c r="B77" s="7" t="s">
        <v>272</v>
      </c>
      <c r="C77" s="7" t="s">
        <v>257</v>
      </c>
      <c r="D77" s="3" t="s">
        <v>11</v>
      </c>
      <c r="E77" s="4">
        <v>60</v>
      </c>
      <c r="F77" s="4">
        <v>62</v>
      </c>
      <c r="G77" s="4">
        <v>2</v>
      </c>
      <c r="H77" s="4">
        <v>0</v>
      </c>
      <c r="I77" s="15" t="s">
        <v>578</v>
      </c>
      <c r="J77" s="15" t="s">
        <v>579</v>
      </c>
      <c r="K77" s="2">
        <f t="shared" si="4"/>
        <v>62</v>
      </c>
      <c r="L77" s="2">
        <f t="shared" si="5"/>
        <v>62</v>
      </c>
      <c r="M77" s="2">
        <f t="shared" si="6"/>
        <v>0</v>
      </c>
      <c r="N77" s="11">
        <f t="shared" si="7"/>
        <v>100</v>
      </c>
    </row>
    <row r="78" spans="1:14" ht="15.95" customHeight="1">
      <c r="A78" s="3" t="s">
        <v>87</v>
      </c>
      <c r="B78" s="7" t="s">
        <v>272</v>
      </c>
      <c r="C78" s="7" t="s">
        <v>425</v>
      </c>
      <c r="D78" s="3" t="s">
        <v>11</v>
      </c>
      <c r="E78" s="4">
        <v>60</v>
      </c>
      <c r="F78" s="4">
        <v>62</v>
      </c>
      <c r="G78" s="4">
        <v>2</v>
      </c>
      <c r="H78" s="4">
        <v>0</v>
      </c>
      <c r="I78" s="15" t="s">
        <v>580</v>
      </c>
      <c r="J78" s="15" t="s">
        <v>581</v>
      </c>
      <c r="K78" s="2">
        <f t="shared" si="4"/>
        <v>62</v>
      </c>
      <c r="L78" s="2">
        <f t="shared" si="5"/>
        <v>62</v>
      </c>
      <c r="M78" s="2">
        <f t="shared" si="6"/>
        <v>0</v>
      </c>
      <c r="N78" s="11">
        <f t="shared" si="7"/>
        <v>100</v>
      </c>
    </row>
    <row r="79" spans="1:14" ht="15.95" customHeight="1">
      <c r="A79" s="3" t="s">
        <v>88</v>
      </c>
      <c r="B79" s="7" t="s">
        <v>273</v>
      </c>
      <c r="C79" s="7" t="s">
        <v>426</v>
      </c>
      <c r="D79" s="3" t="s">
        <v>26</v>
      </c>
      <c r="E79" s="4">
        <v>50</v>
      </c>
      <c r="F79" s="4">
        <v>52</v>
      </c>
      <c r="G79" s="4">
        <v>2</v>
      </c>
      <c r="H79" s="4">
        <v>0</v>
      </c>
      <c r="I79" s="15" t="s">
        <v>582</v>
      </c>
      <c r="J79" s="15" t="s">
        <v>583</v>
      </c>
      <c r="K79" s="2">
        <f t="shared" si="4"/>
        <v>52</v>
      </c>
      <c r="L79" s="2">
        <f t="shared" si="5"/>
        <v>52</v>
      </c>
      <c r="M79" s="2">
        <f t="shared" si="6"/>
        <v>0</v>
      </c>
      <c r="N79" s="11">
        <f t="shared" si="7"/>
        <v>100</v>
      </c>
    </row>
    <row r="80" spans="1:14" ht="15.95" customHeight="1">
      <c r="A80" s="3" t="s">
        <v>89</v>
      </c>
      <c r="B80" s="7" t="s">
        <v>273</v>
      </c>
      <c r="C80" s="7" t="s">
        <v>427</v>
      </c>
      <c r="D80" s="3" t="s">
        <v>26</v>
      </c>
      <c r="E80" s="4">
        <v>50</v>
      </c>
      <c r="F80" s="4">
        <v>52</v>
      </c>
      <c r="G80" s="4">
        <v>2</v>
      </c>
      <c r="H80" s="4">
        <v>0</v>
      </c>
      <c r="I80" s="15" t="s">
        <v>584</v>
      </c>
      <c r="J80" s="15" t="s">
        <v>585</v>
      </c>
      <c r="K80" s="2">
        <f t="shared" si="4"/>
        <v>52</v>
      </c>
      <c r="L80" s="2">
        <f t="shared" si="5"/>
        <v>52</v>
      </c>
      <c r="M80" s="2">
        <f t="shared" si="6"/>
        <v>0</v>
      </c>
      <c r="N80" s="11">
        <f t="shared" si="7"/>
        <v>100</v>
      </c>
    </row>
    <row r="81" spans="1:14" ht="15.95" customHeight="1">
      <c r="A81" s="3" t="s">
        <v>90</v>
      </c>
      <c r="B81" s="7" t="s">
        <v>273</v>
      </c>
      <c r="C81" s="7" t="s">
        <v>428</v>
      </c>
      <c r="D81" s="3" t="s">
        <v>26</v>
      </c>
      <c r="E81" s="4">
        <v>85</v>
      </c>
      <c r="F81" s="4">
        <v>15</v>
      </c>
      <c r="G81" s="4">
        <v>3</v>
      </c>
      <c r="H81" s="4">
        <v>0</v>
      </c>
      <c r="I81" s="15" t="s">
        <v>586</v>
      </c>
      <c r="J81" s="15" t="s">
        <v>587</v>
      </c>
      <c r="K81" s="2">
        <f t="shared" si="4"/>
        <v>88</v>
      </c>
      <c r="L81" s="2">
        <f t="shared" si="5"/>
        <v>15</v>
      </c>
      <c r="M81" s="2">
        <f t="shared" si="6"/>
        <v>73</v>
      </c>
      <c r="N81" s="11">
        <f t="shared" si="7"/>
        <v>17.045454545454547</v>
      </c>
    </row>
    <row r="82" spans="1:14" ht="15.95" customHeight="1">
      <c r="A82" s="3" t="s">
        <v>91</v>
      </c>
      <c r="B82" s="7" t="s">
        <v>273</v>
      </c>
      <c r="C82" s="7" t="s">
        <v>429</v>
      </c>
      <c r="D82" s="3" t="s">
        <v>18</v>
      </c>
      <c r="E82" s="4">
        <v>40</v>
      </c>
      <c r="F82" s="4">
        <v>41</v>
      </c>
      <c r="G82" s="4">
        <v>1</v>
      </c>
      <c r="H82" s="4">
        <v>0</v>
      </c>
      <c r="I82" s="15" t="s">
        <v>588</v>
      </c>
      <c r="J82" s="15" t="s">
        <v>589</v>
      </c>
      <c r="K82" s="2">
        <f t="shared" si="4"/>
        <v>41</v>
      </c>
      <c r="L82" s="2">
        <f t="shared" si="5"/>
        <v>41</v>
      </c>
      <c r="M82" s="2">
        <f t="shared" si="6"/>
        <v>0</v>
      </c>
      <c r="N82" s="11">
        <f t="shared" si="7"/>
        <v>100</v>
      </c>
    </row>
    <row r="83" spans="1:14" ht="15.95" customHeight="1">
      <c r="A83" s="3" t="s">
        <v>92</v>
      </c>
      <c r="B83" s="7" t="s">
        <v>273</v>
      </c>
      <c r="C83" s="7" t="s">
        <v>430</v>
      </c>
      <c r="D83" s="3" t="s">
        <v>26</v>
      </c>
      <c r="E83" s="4">
        <v>45</v>
      </c>
      <c r="F83" s="4">
        <v>9</v>
      </c>
      <c r="G83" s="4">
        <v>2</v>
      </c>
      <c r="H83" s="4">
        <v>0</v>
      </c>
      <c r="I83" s="15" t="s">
        <v>590</v>
      </c>
      <c r="J83" s="15" t="s">
        <v>591</v>
      </c>
      <c r="K83" s="2">
        <f t="shared" si="4"/>
        <v>47</v>
      </c>
      <c r="L83" s="2">
        <f t="shared" si="5"/>
        <v>9</v>
      </c>
      <c r="M83" s="2">
        <f t="shared" si="6"/>
        <v>38</v>
      </c>
      <c r="N83" s="11">
        <f t="shared" si="7"/>
        <v>19.148936170212767</v>
      </c>
    </row>
    <row r="84" spans="1:14" ht="15.95" customHeight="1">
      <c r="A84" s="3" t="s">
        <v>93</v>
      </c>
      <c r="B84" s="7" t="s">
        <v>273</v>
      </c>
      <c r="C84" s="7" t="s">
        <v>431</v>
      </c>
      <c r="D84" s="3" t="s">
        <v>23</v>
      </c>
      <c r="E84" s="4">
        <v>45</v>
      </c>
      <c r="F84" s="4">
        <v>46</v>
      </c>
      <c r="G84" s="4">
        <v>2</v>
      </c>
      <c r="H84" s="4">
        <v>1</v>
      </c>
      <c r="I84" s="15" t="s">
        <v>592</v>
      </c>
      <c r="J84" s="15" t="s">
        <v>593</v>
      </c>
      <c r="K84" s="2">
        <f t="shared" si="4"/>
        <v>47</v>
      </c>
      <c r="L84" s="2">
        <f t="shared" si="5"/>
        <v>47</v>
      </c>
      <c r="M84" s="2">
        <f t="shared" si="6"/>
        <v>0</v>
      </c>
      <c r="N84" s="11">
        <f t="shared" si="7"/>
        <v>100</v>
      </c>
    </row>
    <row r="85" spans="1:14" ht="15.95" customHeight="1">
      <c r="A85" s="3" t="s">
        <v>94</v>
      </c>
      <c r="B85" s="7" t="s">
        <v>273</v>
      </c>
      <c r="C85" s="7" t="s">
        <v>432</v>
      </c>
      <c r="D85" s="3" t="s">
        <v>26</v>
      </c>
      <c r="E85" s="4">
        <v>105</v>
      </c>
      <c r="F85" s="4">
        <v>108</v>
      </c>
      <c r="G85" s="4">
        <v>3</v>
      </c>
      <c r="H85" s="4">
        <v>0</v>
      </c>
      <c r="I85" s="15" t="s">
        <v>594</v>
      </c>
      <c r="J85" s="15" t="s">
        <v>595</v>
      </c>
      <c r="K85" s="2">
        <f t="shared" si="4"/>
        <v>108</v>
      </c>
      <c r="L85" s="2">
        <f t="shared" si="5"/>
        <v>108</v>
      </c>
      <c r="M85" s="2">
        <f t="shared" si="6"/>
        <v>0</v>
      </c>
      <c r="N85" s="11">
        <f t="shared" si="7"/>
        <v>100</v>
      </c>
    </row>
    <row r="86" spans="1:14" ht="15.95" customHeight="1">
      <c r="A86" s="3" t="s">
        <v>95</v>
      </c>
      <c r="B86" s="7" t="s">
        <v>273</v>
      </c>
      <c r="C86" s="7" t="s">
        <v>433</v>
      </c>
      <c r="D86" s="3" t="s">
        <v>26</v>
      </c>
      <c r="E86" s="4">
        <v>105</v>
      </c>
      <c r="F86" s="4">
        <v>45</v>
      </c>
      <c r="G86" s="4">
        <v>3</v>
      </c>
      <c r="H86" s="4">
        <v>0</v>
      </c>
      <c r="I86" s="15" t="s">
        <v>596</v>
      </c>
      <c r="J86" s="15" t="s">
        <v>597</v>
      </c>
      <c r="K86" s="2">
        <f t="shared" si="4"/>
        <v>108</v>
      </c>
      <c r="L86" s="2">
        <f t="shared" si="5"/>
        <v>45</v>
      </c>
      <c r="M86" s="2">
        <f t="shared" si="6"/>
        <v>63</v>
      </c>
      <c r="N86" s="11">
        <f t="shared" si="7"/>
        <v>41.666666666666664</v>
      </c>
    </row>
    <row r="87" spans="1:14" ht="15.95" customHeight="1">
      <c r="A87" s="3" t="s">
        <v>96</v>
      </c>
      <c r="B87" s="7" t="s">
        <v>273</v>
      </c>
      <c r="C87" s="7" t="s">
        <v>434</v>
      </c>
      <c r="D87" s="3" t="s">
        <v>26</v>
      </c>
      <c r="E87" s="4">
        <v>90</v>
      </c>
      <c r="F87" s="4">
        <v>15</v>
      </c>
      <c r="G87" s="4">
        <v>3</v>
      </c>
      <c r="H87" s="4">
        <v>0</v>
      </c>
      <c r="I87" s="15" t="s">
        <v>598</v>
      </c>
      <c r="J87" s="15" t="s">
        <v>599</v>
      </c>
      <c r="K87" s="2">
        <f t="shared" si="4"/>
        <v>93</v>
      </c>
      <c r="L87" s="2">
        <f t="shared" si="5"/>
        <v>15</v>
      </c>
      <c r="M87" s="2">
        <f t="shared" si="6"/>
        <v>78</v>
      </c>
      <c r="N87" s="11">
        <f t="shared" si="7"/>
        <v>16.129032258064516</v>
      </c>
    </row>
    <row r="88" spans="1:14" ht="15.95" customHeight="1">
      <c r="A88" s="3" t="s">
        <v>97</v>
      </c>
      <c r="B88" s="7" t="s">
        <v>273</v>
      </c>
      <c r="C88" s="7" t="s">
        <v>435</v>
      </c>
      <c r="D88" s="3" t="s">
        <v>26</v>
      </c>
      <c r="E88" s="4">
        <v>30</v>
      </c>
      <c r="F88" s="4">
        <v>2</v>
      </c>
      <c r="G88" s="4">
        <v>1</v>
      </c>
      <c r="H88" s="4">
        <v>0</v>
      </c>
      <c r="I88" s="15" t="s">
        <v>600</v>
      </c>
      <c r="J88" s="15" t="s">
        <v>601</v>
      </c>
      <c r="K88" s="2">
        <f t="shared" si="4"/>
        <v>31</v>
      </c>
      <c r="L88" s="2">
        <f t="shared" si="5"/>
        <v>2</v>
      </c>
      <c r="M88" s="2">
        <f t="shared" si="6"/>
        <v>29</v>
      </c>
      <c r="N88" s="11">
        <f t="shared" si="7"/>
        <v>6.4516129032258061</v>
      </c>
    </row>
    <row r="89" spans="1:14" ht="15.95" customHeight="1">
      <c r="A89" s="3" t="s">
        <v>98</v>
      </c>
      <c r="B89" s="7" t="s">
        <v>274</v>
      </c>
      <c r="C89" s="7" t="s">
        <v>275</v>
      </c>
      <c r="D89" s="3" t="s">
        <v>26</v>
      </c>
      <c r="E89" s="4">
        <v>45</v>
      </c>
      <c r="F89" s="4">
        <v>40</v>
      </c>
      <c r="G89" s="4">
        <v>2</v>
      </c>
      <c r="H89" s="4">
        <v>0</v>
      </c>
      <c r="I89" s="15" t="s">
        <v>602</v>
      </c>
      <c r="J89" s="15" t="s">
        <v>603</v>
      </c>
      <c r="K89" s="2">
        <f t="shared" si="4"/>
        <v>47</v>
      </c>
      <c r="L89" s="2">
        <f t="shared" si="5"/>
        <v>40</v>
      </c>
      <c r="M89" s="2">
        <f t="shared" si="6"/>
        <v>7</v>
      </c>
      <c r="N89" s="11">
        <f t="shared" si="7"/>
        <v>85.106382978723403</v>
      </c>
    </row>
    <row r="90" spans="1:14" ht="15.95" customHeight="1">
      <c r="A90" s="3" t="s">
        <v>99</v>
      </c>
      <c r="B90" s="7" t="s">
        <v>276</v>
      </c>
      <c r="C90" s="7" t="s">
        <v>277</v>
      </c>
      <c r="D90" s="3" t="s">
        <v>8</v>
      </c>
      <c r="E90" s="4">
        <v>50</v>
      </c>
      <c r="F90" s="4">
        <v>27</v>
      </c>
      <c r="G90" s="4">
        <v>2</v>
      </c>
      <c r="H90" s="4">
        <v>0</v>
      </c>
      <c r="I90" s="15" t="s">
        <v>604</v>
      </c>
      <c r="J90" s="15" t="s">
        <v>605</v>
      </c>
      <c r="K90" s="2">
        <f t="shared" si="4"/>
        <v>52</v>
      </c>
      <c r="L90" s="2">
        <f t="shared" si="5"/>
        <v>27</v>
      </c>
      <c r="M90" s="2">
        <f t="shared" si="6"/>
        <v>25</v>
      </c>
      <c r="N90" s="11">
        <f t="shared" si="7"/>
        <v>51.92307692307692</v>
      </c>
    </row>
    <row r="91" spans="1:14" ht="15.95" customHeight="1">
      <c r="A91" s="3" t="s">
        <v>100</v>
      </c>
      <c r="B91" s="7" t="s">
        <v>276</v>
      </c>
      <c r="C91" s="7" t="s">
        <v>429</v>
      </c>
      <c r="D91" s="3" t="s">
        <v>18</v>
      </c>
      <c r="E91" s="4">
        <v>60</v>
      </c>
      <c r="F91" s="4">
        <v>11</v>
      </c>
      <c r="G91" s="4">
        <v>2</v>
      </c>
      <c r="H91" s="4">
        <v>0</v>
      </c>
      <c r="I91" s="15" t="s">
        <v>606</v>
      </c>
      <c r="J91" s="15" t="s">
        <v>607</v>
      </c>
      <c r="K91" s="2">
        <f t="shared" si="4"/>
        <v>62</v>
      </c>
      <c r="L91" s="2">
        <f t="shared" si="5"/>
        <v>11</v>
      </c>
      <c r="M91" s="2">
        <f t="shared" si="6"/>
        <v>51</v>
      </c>
      <c r="N91" s="11">
        <f t="shared" si="7"/>
        <v>17.741935483870968</v>
      </c>
    </row>
    <row r="92" spans="1:14" ht="15.95" customHeight="1">
      <c r="A92" s="3" t="s">
        <v>101</v>
      </c>
      <c r="B92" s="7" t="s">
        <v>276</v>
      </c>
      <c r="C92" s="7" t="s">
        <v>436</v>
      </c>
      <c r="D92" s="3" t="s">
        <v>18</v>
      </c>
      <c r="E92" s="4">
        <v>60</v>
      </c>
      <c r="F92" s="4">
        <v>1</v>
      </c>
      <c r="G92" s="4">
        <v>2</v>
      </c>
      <c r="H92" s="4">
        <v>0</v>
      </c>
      <c r="I92" s="15" t="s">
        <v>608</v>
      </c>
      <c r="J92" s="15" t="s">
        <v>608</v>
      </c>
      <c r="K92" s="2">
        <f t="shared" si="4"/>
        <v>62</v>
      </c>
      <c r="L92" s="2">
        <f t="shared" si="5"/>
        <v>1</v>
      </c>
      <c r="M92" s="2">
        <f t="shared" si="6"/>
        <v>61</v>
      </c>
      <c r="N92" s="11">
        <f t="shared" si="7"/>
        <v>1.6129032258064515</v>
      </c>
    </row>
    <row r="93" spans="1:14" ht="15.95" customHeight="1">
      <c r="A93" s="3" t="s">
        <v>102</v>
      </c>
      <c r="B93" s="7" t="s">
        <v>276</v>
      </c>
      <c r="C93" s="7" t="s">
        <v>278</v>
      </c>
      <c r="D93" s="3" t="s">
        <v>11</v>
      </c>
      <c r="E93" s="4">
        <v>60</v>
      </c>
      <c r="F93" s="4">
        <v>62</v>
      </c>
      <c r="G93" s="4">
        <v>2</v>
      </c>
      <c r="H93" s="4">
        <v>0</v>
      </c>
      <c r="I93" s="16" t="s">
        <v>609</v>
      </c>
      <c r="J93" s="16" t="s">
        <v>610</v>
      </c>
      <c r="K93" s="2">
        <f t="shared" si="4"/>
        <v>62</v>
      </c>
      <c r="L93" s="2">
        <f t="shared" si="5"/>
        <v>62</v>
      </c>
      <c r="M93" s="2">
        <f t="shared" si="6"/>
        <v>0</v>
      </c>
      <c r="N93" s="11">
        <f t="shared" si="7"/>
        <v>100</v>
      </c>
    </row>
    <row r="94" spans="1:14" ht="15.95" customHeight="1">
      <c r="A94" s="3" t="s">
        <v>103</v>
      </c>
      <c r="B94" s="7" t="s">
        <v>276</v>
      </c>
      <c r="C94" s="7" t="s">
        <v>401</v>
      </c>
      <c r="D94" s="3" t="s">
        <v>11</v>
      </c>
      <c r="E94" s="4">
        <v>55</v>
      </c>
      <c r="F94" s="4">
        <v>57</v>
      </c>
      <c r="G94" s="4">
        <v>2</v>
      </c>
      <c r="H94" s="4">
        <v>0</v>
      </c>
      <c r="I94" s="15" t="s">
        <v>611</v>
      </c>
      <c r="J94" s="15" t="s">
        <v>612</v>
      </c>
      <c r="K94" s="2">
        <f t="shared" si="4"/>
        <v>57</v>
      </c>
      <c r="L94" s="2">
        <f t="shared" si="5"/>
        <v>57</v>
      </c>
      <c r="M94" s="2">
        <f t="shared" si="6"/>
        <v>0</v>
      </c>
      <c r="N94" s="11">
        <f t="shared" si="7"/>
        <v>100</v>
      </c>
    </row>
    <row r="95" spans="1:14" ht="15.95" customHeight="1">
      <c r="A95" s="3" t="s">
        <v>104</v>
      </c>
      <c r="B95" s="7" t="s">
        <v>276</v>
      </c>
      <c r="C95" s="7" t="s">
        <v>236</v>
      </c>
      <c r="D95" s="3" t="s">
        <v>8</v>
      </c>
      <c r="E95" s="4">
        <v>55</v>
      </c>
      <c r="F95" s="4">
        <v>11</v>
      </c>
      <c r="G95" s="4">
        <v>2</v>
      </c>
      <c r="H95" s="4">
        <v>0</v>
      </c>
      <c r="I95" s="15" t="s">
        <v>613</v>
      </c>
      <c r="J95" s="15" t="s">
        <v>614</v>
      </c>
      <c r="K95" s="2">
        <f t="shared" si="4"/>
        <v>57</v>
      </c>
      <c r="L95" s="2">
        <f t="shared" si="5"/>
        <v>11</v>
      </c>
      <c r="M95" s="2">
        <f t="shared" si="6"/>
        <v>46</v>
      </c>
      <c r="N95" s="11">
        <f t="shared" si="7"/>
        <v>19.298245614035089</v>
      </c>
    </row>
    <row r="96" spans="1:14" ht="15.95" customHeight="1">
      <c r="A96" s="3" t="s">
        <v>105</v>
      </c>
      <c r="B96" s="7" t="s">
        <v>276</v>
      </c>
      <c r="C96" s="7" t="s">
        <v>405</v>
      </c>
      <c r="D96" s="3" t="s">
        <v>8</v>
      </c>
      <c r="E96" s="4">
        <v>60</v>
      </c>
      <c r="F96" s="4">
        <v>17</v>
      </c>
      <c r="G96" s="4">
        <v>2</v>
      </c>
      <c r="H96" s="4">
        <v>0</v>
      </c>
      <c r="I96" s="15" t="s">
        <v>615</v>
      </c>
      <c r="J96" s="15" t="s">
        <v>616</v>
      </c>
      <c r="K96" s="2">
        <f t="shared" si="4"/>
        <v>62</v>
      </c>
      <c r="L96" s="2">
        <f t="shared" si="5"/>
        <v>17</v>
      </c>
      <c r="M96" s="2">
        <f t="shared" si="6"/>
        <v>45</v>
      </c>
      <c r="N96" s="11">
        <f t="shared" si="7"/>
        <v>27.419354838709676</v>
      </c>
    </row>
    <row r="97" spans="1:14" ht="15.95" customHeight="1">
      <c r="A97" s="3" t="s">
        <v>106</v>
      </c>
      <c r="B97" s="7" t="s">
        <v>276</v>
      </c>
      <c r="C97" s="7" t="s">
        <v>254</v>
      </c>
      <c r="D97" s="3" t="s">
        <v>8</v>
      </c>
      <c r="E97" s="4">
        <v>25</v>
      </c>
      <c r="F97" s="4">
        <v>3</v>
      </c>
      <c r="G97" s="4">
        <v>1</v>
      </c>
      <c r="H97" s="4">
        <v>0</v>
      </c>
      <c r="I97" s="15" t="s">
        <v>617</v>
      </c>
      <c r="J97" s="15" t="s">
        <v>618</v>
      </c>
      <c r="K97" s="2">
        <f t="shared" si="4"/>
        <v>26</v>
      </c>
      <c r="L97" s="2">
        <f t="shared" si="5"/>
        <v>3</v>
      </c>
      <c r="M97" s="2">
        <f t="shared" si="6"/>
        <v>23</v>
      </c>
      <c r="N97" s="11">
        <f t="shared" si="7"/>
        <v>11.538461538461538</v>
      </c>
    </row>
    <row r="98" spans="1:14" ht="15.95" customHeight="1">
      <c r="A98" s="3" t="s">
        <v>107</v>
      </c>
      <c r="B98" s="7" t="s">
        <v>276</v>
      </c>
      <c r="C98" s="7" t="s">
        <v>256</v>
      </c>
      <c r="D98" s="3" t="s">
        <v>8</v>
      </c>
      <c r="E98" s="4">
        <v>40</v>
      </c>
      <c r="F98" s="4">
        <v>1</v>
      </c>
      <c r="G98" s="4">
        <v>1</v>
      </c>
      <c r="H98" s="4">
        <v>0</v>
      </c>
      <c r="I98" s="15" t="s">
        <v>619</v>
      </c>
      <c r="J98" s="15" t="s">
        <v>619</v>
      </c>
      <c r="K98" s="2">
        <f t="shared" si="4"/>
        <v>41</v>
      </c>
      <c r="L98" s="2">
        <f t="shared" si="5"/>
        <v>1</v>
      </c>
      <c r="M98" s="2">
        <f t="shared" si="6"/>
        <v>40</v>
      </c>
      <c r="N98" s="11">
        <f t="shared" si="7"/>
        <v>2.4390243902439024</v>
      </c>
    </row>
    <row r="99" spans="1:14" ht="15.95" customHeight="1">
      <c r="A99" s="3" t="s">
        <v>108</v>
      </c>
      <c r="B99" s="7" t="s">
        <v>276</v>
      </c>
      <c r="C99" s="7" t="s">
        <v>437</v>
      </c>
      <c r="D99" s="3" t="s">
        <v>23</v>
      </c>
      <c r="E99" s="4">
        <v>55</v>
      </c>
      <c r="F99" s="4">
        <v>57</v>
      </c>
      <c r="G99" s="4">
        <v>2</v>
      </c>
      <c r="H99" s="4">
        <v>0</v>
      </c>
      <c r="I99" s="15" t="s">
        <v>620</v>
      </c>
      <c r="J99" s="15" t="s">
        <v>621</v>
      </c>
      <c r="K99" s="2">
        <f t="shared" si="4"/>
        <v>57</v>
      </c>
      <c r="L99" s="2">
        <f t="shared" si="5"/>
        <v>57</v>
      </c>
      <c r="M99" s="2">
        <f t="shared" si="6"/>
        <v>0</v>
      </c>
      <c r="N99" s="11">
        <f t="shared" si="7"/>
        <v>100</v>
      </c>
    </row>
    <row r="100" spans="1:14" ht="15.95" customHeight="1">
      <c r="A100" s="3" t="s">
        <v>109</v>
      </c>
      <c r="B100" s="7" t="s">
        <v>276</v>
      </c>
      <c r="C100" s="7" t="s">
        <v>438</v>
      </c>
      <c r="D100" s="3" t="s">
        <v>23</v>
      </c>
      <c r="E100" s="4">
        <v>20</v>
      </c>
      <c r="F100" s="4">
        <v>21</v>
      </c>
      <c r="G100" s="4">
        <v>1</v>
      </c>
      <c r="H100" s="4">
        <v>0</v>
      </c>
      <c r="I100" s="15" t="s">
        <v>622</v>
      </c>
      <c r="J100" s="15" t="s">
        <v>623</v>
      </c>
      <c r="K100" s="2">
        <f t="shared" si="4"/>
        <v>21</v>
      </c>
      <c r="L100" s="2">
        <f t="shared" si="5"/>
        <v>21</v>
      </c>
      <c r="M100" s="2">
        <f t="shared" si="6"/>
        <v>0</v>
      </c>
      <c r="N100" s="11">
        <f t="shared" si="7"/>
        <v>100</v>
      </c>
    </row>
    <row r="101" spans="1:14" ht="15.95" customHeight="1">
      <c r="A101" s="3" t="s">
        <v>110</v>
      </c>
      <c r="B101" s="7" t="s">
        <v>279</v>
      </c>
      <c r="C101" s="7" t="s">
        <v>439</v>
      </c>
      <c r="D101" s="3" t="s">
        <v>8</v>
      </c>
      <c r="E101" s="4">
        <v>50</v>
      </c>
      <c r="F101" s="4">
        <v>52</v>
      </c>
      <c r="G101" s="4">
        <v>2</v>
      </c>
      <c r="H101" s="4">
        <v>0</v>
      </c>
      <c r="I101" s="15" t="s">
        <v>624</v>
      </c>
      <c r="J101" s="15" t="s">
        <v>625</v>
      </c>
      <c r="K101" s="2">
        <f t="shared" si="4"/>
        <v>52</v>
      </c>
      <c r="L101" s="2">
        <f t="shared" si="5"/>
        <v>52</v>
      </c>
      <c r="M101" s="2">
        <f t="shared" si="6"/>
        <v>0</v>
      </c>
      <c r="N101" s="11">
        <f t="shared" si="7"/>
        <v>100</v>
      </c>
    </row>
    <row r="102" spans="1:14" ht="15.95" customHeight="1">
      <c r="A102" s="3" t="s">
        <v>111</v>
      </c>
      <c r="B102" s="7" t="s">
        <v>279</v>
      </c>
      <c r="C102" s="7" t="s">
        <v>440</v>
      </c>
      <c r="D102" s="3" t="s">
        <v>8</v>
      </c>
      <c r="E102" s="4">
        <v>50</v>
      </c>
      <c r="F102" s="4">
        <v>26</v>
      </c>
      <c r="G102" s="4">
        <v>2</v>
      </c>
      <c r="H102" s="4">
        <v>0</v>
      </c>
      <c r="I102" s="15" t="s">
        <v>626</v>
      </c>
      <c r="J102" s="15" t="s">
        <v>627</v>
      </c>
      <c r="K102" s="2">
        <f t="shared" si="4"/>
        <v>52</v>
      </c>
      <c r="L102" s="2">
        <f t="shared" si="5"/>
        <v>26</v>
      </c>
      <c r="M102" s="2">
        <f t="shared" si="6"/>
        <v>26</v>
      </c>
      <c r="N102" s="11">
        <f t="shared" si="7"/>
        <v>50</v>
      </c>
    </row>
    <row r="103" spans="1:14" ht="15.95" customHeight="1">
      <c r="A103" s="3" t="s">
        <v>112</v>
      </c>
      <c r="B103" s="7" t="s">
        <v>279</v>
      </c>
      <c r="C103" s="7" t="s">
        <v>441</v>
      </c>
      <c r="D103" s="3" t="s">
        <v>8</v>
      </c>
      <c r="E103" s="4">
        <v>50</v>
      </c>
      <c r="F103" s="4">
        <v>52</v>
      </c>
      <c r="G103" s="4">
        <v>2</v>
      </c>
      <c r="H103" s="4">
        <v>0</v>
      </c>
      <c r="I103" s="15" t="s">
        <v>628</v>
      </c>
      <c r="J103" s="15" t="s">
        <v>629</v>
      </c>
      <c r="K103" s="2">
        <f t="shared" si="4"/>
        <v>52</v>
      </c>
      <c r="L103" s="2">
        <f t="shared" si="5"/>
        <v>52</v>
      </c>
      <c r="M103" s="2">
        <f t="shared" si="6"/>
        <v>0</v>
      </c>
      <c r="N103" s="11">
        <f t="shared" si="7"/>
        <v>100</v>
      </c>
    </row>
    <row r="104" spans="1:14" ht="15.95" customHeight="1">
      <c r="A104" s="3" t="s">
        <v>113</v>
      </c>
      <c r="B104" s="7" t="s">
        <v>279</v>
      </c>
      <c r="C104" s="7" t="s">
        <v>442</v>
      </c>
      <c r="D104" s="3" t="s">
        <v>8</v>
      </c>
      <c r="E104" s="4">
        <v>50</v>
      </c>
      <c r="F104" s="4">
        <v>16</v>
      </c>
      <c r="G104" s="4">
        <v>2</v>
      </c>
      <c r="H104" s="4">
        <v>0</v>
      </c>
      <c r="I104" s="15" t="s">
        <v>630</v>
      </c>
      <c r="J104" s="15" t="s">
        <v>631</v>
      </c>
      <c r="K104" s="2">
        <f t="shared" si="4"/>
        <v>52</v>
      </c>
      <c r="L104" s="2">
        <f t="shared" si="5"/>
        <v>16</v>
      </c>
      <c r="M104" s="2">
        <f t="shared" si="6"/>
        <v>36</v>
      </c>
      <c r="N104" s="11">
        <f t="shared" si="7"/>
        <v>30.76923076923077</v>
      </c>
    </row>
    <row r="105" spans="1:14" ht="15.95" customHeight="1">
      <c r="A105" s="3" t="s">
        <v>114</v>
      </c>
      <c r="B105" s="7" t="s">
        <v>279</v>
      </c>
      <c r="C105" s="7" t="s">
        <v>405</v>
      </c>
      <c r="D105" s="3" t="s">
        <v>8</v>
      </c>
      <c r="E105" s="4">
        <v>60</v>
      </c>
      <c r="F105" s="4">
        <v>23</v>
      </c>
      <c r="G105" s="4">
        <v>2</v>
      </c>
      <c r="H105" s="4">
        <v>0</v>
      </c>
      <c r="I105" s="15" t="s">
        <v>632</v>
      </c>
      <c r="J105" s="15" t="s">
        <v>633</v>
      </c>
      <c r="K105" s="2">
        <f t="shared" si="4"/>
        <v>62</v>
      </c>
      <c r="L105" s="2">
        <f t="shared" si="5"/>
        <v>23</v>
      </c>
      <c r="M105" s="2">
        <f t="shared" si="6"/>
        <v>39</v>
      </c>
      <c r="N105" s="11">
        <f t="shared" si="7"/>
        <v>37.096774193548384</v>
      </c>
    </row>
    <row r="106" spans="1:14" ht="15.95" customHeight="1">
      <c r="A106" s="3" t="s">
        <v>115</v>
      </c>
      <c r="B106" s="7" t="s">
        <v>279</v>
      </c>
      <c r="C106" s="7" t="s">
        <v>406</v>
      </c>
      <c r="D106" s="3" t="s">
        <v>8</v>
      </c>
      <c r="E106" s="4">
        <v>30</v>
      </c>
      <c r="F106" s="4">
        <v>5</v>
      </c>
      <c r="G106" s="4">
        <v>1</v>
      </c>
      <c r="H106" s="4">
        <v>0</v>
      </c>
      <c r="I106" s="15" t="s">
        <v>634</v>
      </c>
      <c r="J106" s="15" t="s">
        <v>635</v>
      </c>
      <c r="K106" s="2">
        <f t="shared" si="4"/>
        <v>31</v>
      </c>
      <c r="L106" s="2">
        <f t="shared" si="5"/>
        <v>5</v>
      </c>
      <c r="M106" s="2">
        <f t="shared" si="6"/>
        <v>26</v>
      </c>
      <c r="N106" s="11">
        <f t="shared" si="7"/>
        <v>16.129032258064516</v>
      </c>
    </row>
    <row r="107" spans="1:14" ht="15.95" customHeight="1">
      <c r="A107" s="3" t="s">
        <v>116</v>
      </c>
      <c r="B107" s="7" t="s">
        <v>279</v>
      </c>
      <c r="C107" s="7" t="s">
        <v>399</v>
      </c>
      <c r="D107" s="3" t="s">
        <v>8</v>
      </c>
      <c r="E107" s="4">
        <v>55</v>
      </c>
      <c r="F107" s="4">
        <v>28</v>
      </c>
      <c r="G107" s="4">
        <v>2</v>
      </c>
      <c r="H107" s="4">
        <v>0</v>
      </c>
      <c r="I107" s="15" t="s">
        <v>636</v>
      </c>
      <c r="J107" s="15" t="s">
        <v>637</v>
      </c>
      <c r="K107" s="2">
        <f t="shared" si="4"/>
        <v>57</v>
      </c>
      <c r="L107" s="2">
        <f t="shared" si="5"/>
        <v>28</v>
      </c>
      <c r="M107" s="2">
        <f t="shared" si="6"/>
        <v>29</v>
      </c>
      <c r="N107" s="11">
        <f t="shared" si="7"/>
        <v>49.122807017543863</v>
      </c>
    </row>
    <row r="108" spans="1:14" ht="15.95" customHeight="1">
      <c r="A108" s="3" t="s">
        <v>117</v>
      </c>
      <c r="B108" s="7" t="s">
        <v>279</v>
      </c>
      <c r="C108" s="7" t="s">
        <v>400</v>
      </c>
      <c r="D108" s="3" t="s">
        <v>8</v>
      </c>
      <c r="E108" s="4">
        <v>35</v>
      </c>
      <c r="F108" s="4">
        <v>6</v>
      </c>
      <c r="G108" s="4">
        <v>1</v>
      </c>
      <c r="H108" s="4">
        <v>0</v>
      </c>
      <c r="I108" s="15" t="s">
        <v>638</v>
      </c>
      <c r="J108" s="15" t="s">
        <v>639</v>
      </c>
      <c r="K108" s="2">
        <f t="shared" si="4"/>
        <v>36</v>
      </c>
      <c r="L108" s="2">
        <f t="shared" si="5"/>
        <v>6</v>
      </c>
      <c r="M108" s="2">
        <f t="shared" si="6"/>
        <v>30</v>
      </c>
      <c r="N108" s="11">
        <f t="shared" si="7"/>
        <v>16.666666666666668</v>
      </c>
    </row>
    <row r="109" spans="1:14" ht="15.95" customHeight="1">
      <c r="A109" s="3" t="s">
        <v>118</v>
      </c>
      <c r="B109" s="7" t="s">
        <v>279</v>
      </c>
      <c r="C109" s="7" t="s">
        <v>437</v>
      </c>
      <c r="D109" s="3" t="s">
        <v>23</v>
      </c>
      <c r="E109" s="4">
        <v>50</v>
      </c>
      <c r="F109" s="4">
        <v>52</v>
      </c>
      <c r="G109" s="4">
        <v>2</v>
      </c>
      <c r="H109" s="4">
        <v>0</v>
      </c>
      <c r="I109" s="15" t="s">
        <v>640</v>
      </c>
      <c r="J109" s="15" t="s">
        <v>641</v>
      </c>
      <c r="K109" s="2">
        <f t="shared" si="4"/>
        <v>52</v>
      </c>
      <c r="L109" s="2">
        <f t="shared" si="5"/>
        <v>52</v>
      </c>
      <c r="M109" s="2">
        <f t="shared" si="6"/>
        <v>0</v>
      </c>
      <c r="N109" s="11">
        <f t="shared" si="7"/>
        <v>100</v>
      </c>
    </row>
    <row r="110" spans="1:14" ht="15.95" customHeight="1">
      <c r="A110" s="3" t="s">
        <v>119</v>
      </c>
      <c r="B110" s="7" t="s">
        <v>279</v>
      </c>
      <c r="C110" s="7" t="s">
        <v>438</v>
      </c>
      <c r="D110" s="3" t="s">
        <v>23</v>
      </c>
      <c r="E110" s="4">
        <v>50</v>
      </c>
      <c r="F110" s="4">
        <v>26</v>
      </c>
      <c r="G110" s="4">
        <v>2</v>
      </c>
      <c r="H110" s="4">
        <v>0</v>
      </c>
      <c r="I110" s="15" t="s">
        <v>642</v>
      </c>
      <c r="J110" s="15" t="s">
        <v>643</v>
      </c>
      <c r="K110" s="2">
        <f t="shared" si="4"/>
        <v>52</v>
      </c>
      <c r="L110" s="2">
        <f t="shared" si="5"/>
        <v>26</v>
      </c>
      <c r="M110" s="2">
        <f t="shared" si="6"/>
        <v>26</v>
      </c>
      <c r="N110" s="11">
        <f t="shared" si="7"/>
        <v>50</v>
      </c>
    </row>
    <row r="111" spans="1:14" ht="15.95" customHeight="1">
      <c r="A111" s="3" t="s">
        <v>120</v>
      </c>
      <c r="B111" s="7" t="s">
        <v>280</v>
      </c>
      <c r="C111" s="7" t="s">
        <v>277</v>
      </c>
      <c r="D111" s="3" t="s">
        <v>8</v>
      </c>
      <c r="E111" s="4">
        <v>55</v>
      </c>
      <c r="F111" s="4">
        <v>38</v>
      </c>
      <c r="G111" s="4">
        <v>2</v>
      </c>
      <c r="H111" s="4">
        <v>0</v>
      </c>
      <c r="I111" s="15" t="s">
        <v>644</v>
      </c>
      <c r="J111" s="15" t="s">
        <v>645</v>
      </c>
      <c r="K111" s="2">
        <f t="shared" si="4"/>
        <v>57</v>
      </c>
      <c r="L111" s="2">
        <f t="shared" si="5"/>
        <v>38</v>
      </c>
      <c r="M111" s="2">
        <f t="shared" si="6"/>
        <v>19</v>
      </c>
      <c r="N111" s="11">
        <f t="shared" si="7"/>
        <v>66.666666666666671</v>
      </c>
    </row>
    <row r="112" spans="1:14" ht="15.95" customHeight="1">
      <c r="A112" s="3" t="s">
        <v>121</v>
      </c>
      <c r="B112" s="7" t="s">
        <v>280</v>
      </c>
      <c r="C112" s="7" t="s">
        <v>278</v>
      </c>
      <c r="D112" s="3" t="s">
        <v>11</v>
      </c>
      <c r="E112" s="4">
        <v>55</v>
      </c>
      <c r="F112" s="4">
        <v>57</v>
      </c>
      <c r="G112" s="4">
        <v>2</v>
      </c>
      <c r="H112" s="4">
        <v>0</v>
      </c>
      <c r="I112" s="16" t="s">
        <v>646</v>
      </c>
      <c r="J112" s="16" t="s">
        <v>647</v>
      </c>
      <c r="K112" s="2">
        <f t="shared" si="4"/>
        <v>57</v>
      </c>
      <c r="L112" s="2">
        <f t="shared" si="5"/>
        <v>57</v>
      </c>
      <c r="M112" s="2">
        <f t="shared" si="6"/>
        <v>0</v>
      </c>
      <c r="N112" s="11">
        <f t="shared" si="7"/>
        <v>100</v>
      </c>
    </row>
    <row r="113" spans="1:14" ht="15.95" customHeight="1">
      <c r="A113" s="3" t="s">
        <v>122</v>
      </c>
      <c r="B113" s="7" t="s">
        <v>280</v>
      </c>
      <c r="C113" s="7" t="s">
        <v>401</v>
      </c>
      <c r="D113" s="3" t="s">
        <v>11</v>
      </c>
      <c r="E113" s="4">
        <v>45</v>
      </c>
      <c r="F113" s="4">
        <v>47</v>
      </c>
      <c r="G113" s="4">
        <v>2</v>
      </c>
      <c r="H113" s="4">
        <v>0</v>
      </c>
      <c r="I113" s="15" t="s">
        <v>648</v>
      </c>
      <c r="J113" s="15" t="s">
        <v>649</v>
      </c>
      <c r="K113" s="2">
        <f t="shared" si="4"/>
        <v>47</v>
      </c>
      <c r="L113" s="2">
        <f t="shared" si="5"/>
        <v>47</v>
      </c>
      <c r="M113" s="2">
        <f t="shared" si="6"/>
        <v>0</v>
      </c>
      <c r="N113" s="11">
        <f t="shared" si="7"/>
        <v>100</v>
      </c>
    </row>
    <row r="114" spans="1:14" ht="15.95" customHeight="1">
      <c r="A114" s="3" t="s">
        <v>123</v>
      </c>
      <c r="B114" s="7" t="s">
        <v>280</v>
      </c>
      <c r="C114" s="7" t="s">
        <v>236</v>
      </c>
      <c r="D114" s="3" t="s">
        <v>8</v>
      </c>
      <c r="E114" s="4">
        <v>50</v>
      </c>
      <c r="F114" s="4">
        <v>30</v>
      </c>
      <c r="G114" s="4">
        <v>2</v>
      </c>
      <c r="H114" s="4">
        <v>0</v>
      </c>
      <c r="I114" s="15" t="s">
        <v>650</v>
      </c>
      <c r="J114" s="15" t="s">
        <v>651</v>
      </c>
      <c r="K114" s="2">
        <f t="shared" si="4"/>
        <v>52</v>
      </c>
      <c r="L114" s="2">
        <f t="shared" si="5"/>
        <v>30</v>
      </c>
      <c r="M114" s="2">
        <f t="shared" si="6"/>
        <v>22</v>
      </c>
      <c r="N114" s="11">
        <f t="shared" si="7"/>
        <v>57.692307692307693</v>
      </c>
    </row>
    <row r="115" spans="1:14" ht="15.95" customHeight="1">
      <c r="A115" s="3" t="s">
        <v>124</v>
      </c>
      <c r="B115" s="7" t="s">
        <v>280</v>
      </c>
      <c r="C115" s="7" t="s">
        <v>237</v>
      </c>
      <c r="D115" s="3" t="s">
        <v>8</v>
      </c>
      <c r="E115" s="4">
        <v>20</v>
      </c>
      <c r="F115" s="4">
        <v>6</v>
      </c>
      <c r="G115" s="4">
        <v>1</v>
      </c>
      <c r="H115" s="4">
        <v>0</v>
      </c>
      <c r="I115" s="15" t="s">
        <v>652</v>
      </c>
      <c r="J115" s="15" t="s">
        <v>653</v>
      </c>
      <c r="K115" s="2">
        <f t="shared" si="4"/>
        <v>21</v>
      </c>
      <c r="L115" s="2">
        <f t="shared" si="5"/>
        <v>6</v>
      </c>
      <c r="M115" s="2">
        <f t="shared" si="6"/>
        <v>15</v>
      </c>
      <c r="N115" s="11">
        <f t="shared" si="7"/>
        <v>28.571428571428573</v>
      </c>
    </row>
    <row r="116" spans="1:14" ht="15.95" customHeight="1">
      <c r="A116" s="3" t="s">
        <v>125</v>
      </c>
      <c r="B116" s="7" t="s">
        <v>280</v>
      </c>
      <c r="C116" s="7" t="s">
        <v>399</v>
      </c>
      <c r="D116" s="3" t="s">
        <v>8</v>
      </c>
      <c r="E116" s="4">
        <v>55</v>
      </c>
      <c r="F116" s="4">
        <v>18</v>
      </c>
      <c r="G116" s="4">
        <v>2</v>
      </c>
      <c r="H116" s="4">
        <v>0</v>
      </c>
      <c r="I116" s="15" t="s">
        <v>654</v>
      </c>
      <c r="J116" s="15" t="s">
        <v>655</v>
      </c>
      <c r="K116" s="2">
        <f t="shared" si="4"/>
        <v>57</v>
      </c>
      <c r="L116" s="2">
        <f t="shared" si="5"/>
        <v>18</v>
      </c>
      <c r="M116" s="2">
        <f t="shared" si="6"/>
        <v>39</v>
      </c>
      <c r="N116" s="11">
        <f t="shared" si="7"/>
        <v>31.578947368421051</v>
      </c>
    </row>
    <row r="117" spans="1:14" ht="15.95" customHeight="1">
      <c r="A117" s="3" t="s">
        <v>126</v>
      </c>
      <c r="B117" s="7" t="s">
        <v>281</v>
      </c>
      <c r="C117" s="7" t="s">
        <v>282</v>
      </c>
      <c r="D117" s="3" t="s">
        <v>18</v>
      </c>
      <c r="E117" s="4">
        <v>50</v>
      </c>
      <c r="F117" s="4">
        <v>40</v>
      </c>
      <c r="G117" s="4">
        <v>2</v>
      </c>
      <c r="H117" s="4">
        <v>0</v>
      </c>
      <c r="I117" s="15" t="s">
        <v>656</v>
      </c>
      <c r="J117" s="15" t="s">
        <v>657</v>
      </c>
      <c r="K117" s="2">
        <f t="shared" si="4"/>
        <v>52</v>
      </c>
      <c r="L117" s="2">
        <f t="shared" si="5"/>
        <v>40</v>
      </c>
      <c r="M117" s="2">
        <f t="shared" si="6"/>
        <v>12</v>
      </c>
      <c r="N117" s="11">
        <f t="shared" si="7"/>
        <v>76.92307692307692</v>
      </c>
    </row>
    <row r="118" spans="1:14" ht="15.95" customHeight="1">
      <c r="A118" s="3" t="s">
        <v>127</v>
      </c>
      <c r="B118" s="7" t="s">
        <v>281</v>
      </c>
      <c r="C118" s="7" t="s">
        <v>283</v>
      </c>
      <c r="D118" s="3" t="s">
        <v>8</v>
      </c>
      <c r="E118" s="4">
        <v>30</v>
      </c>
      <c r="F118" s="4">
        <v>6</v>
      </c>
      <c r="G118" s="4">
        <v>1</v>
      </c>
      <c r="H118" s="4">
        <v>0</v>
      </c>
      <c r="I118" s="15" t="s">
        <v>658</v>
      </c>
      <c r="J118" s="15" t="s">
        <v>659</v>
      </c>
      <c r="K118" s="2">
        <f t="shared" si="4"/>
        <v>31</v>
      </c>
      <c r="L118" s="2">
        <f t="shared" si="5"/>
        <v>6</v>
      </c>
      <c r="M118" s="2">
        <f t="shared" si="6"/>
        <v>25</v>
      </c>
      <c r="N118" s="11">
        <f t="shared" si="7"/>
        <v>19.35483870967742</v>
      </c>
    </row>
    <row r="119" spans="1:14" ht="15.95" customHeight="1">
      <c r="A119" s="3" t="s">
        <v>128</v>
      </c>
      <c r="B119" s="7" t="s">
        <v>281</v>
      </c>
      <c r="C119" s="7" t="s">
        <v>443</v>
      </c>
      <c r="D119" s="3" t="s">
        <v>8</v>
      </c>
      <c r="E119" s="4">
        <v>1</v>
      </c>
      <c r="F119" s="4">
        <v>0</v>
      </c>
      <c r="G119" s="3">
        <v>0</v>
      </c>
      <c r="H119" s="3">
        <v>0</v>
      </c>
      <c r="I119" s="15" t="s">
        <v>698</v>
      </c>
      <c r="J119" s="15" t="s">
        <v>698</v>
      </c>
      <c r="K119" s="2">
        <f t="shared" si="4"/>
        <v>1</v>
      </c>
      <c r="L119" s="2">
        <f t="shared" si="5"/>
        <v>0</v>
      </c>
      <c r="M119" s="2">
        <f t="shared" si="6"/>
        <v>1</v>
      </c>
      <c r="N119" s="11">
        <f t="shared" si="7"/>
        <v>0</v>
      </c>
    </row>
    <row r="120" spans="1:14" ht="15.95" customHeight="1">
      <c r="A120" s="3" t="s">
        <v>129</v>
      </c>
      <c r="B120" s="7" t="s">
        <v>281</v>
      </c>
      <c r="C120" s="7" t="s">
        <v>284</v>
      </c>
      <c r="D120" s="3" t="s">
        <v>18</v>
      </c>
      <c r="E120" s="4">
        <v>60</v>
      </c>
      <c r="F120" s="4">
        <v>45</v>
      </c>
      <c r="G120" s="4">
        <v>2</v>
      </c>
      <c r="H120" s="4">
        <v>0</v>
      </c>
      <c r="I120" s="15" t="s">
        <v>660</v>
      </c>
      <c r="J120" s="15" t="s">
        <v>661</v>
      </c>
      <c r="K120" s="2">
        <f t="shared" si="4"/>
        <v>62</v>
      </c>
      <c r="L120" s="2">
        <f t="shared" si="5"/>
        <v>45</v>
      </c>
      <c r="M120" s="2">
        <f t="shared" si="6"/>
        <v>17</v>
      </c>
      <c r="N120" s="11">
        <f t="shared" si="7"/>
        <v>72.58064516129032</v>
      </c>
    </row>
    <row r="121" spans="1:14" ht="15.95" customHeight="1">
      <c r="A121" s="3" t="s">
        <v>130</v>
      </c>
      <c r="B121" s="7" t="s">
        <v>281</v>
      </c>
      <c r="C121" s="7" t="s">
        <v>444</v>
      </c>
      <c r="D121" s="3" t="s">
        <v>18</v>
      </c>
      <c r="E121" s="4">
        <v>60</v>
      </c>
      <c r="F121" s="4">
        <v>39</v>
      </c>
      <c r="G121" s="4">
        <v>2</v>
      </c>
      <c r="H121" s="4">
        <v>0</v>
      </c>
      <c r="I121" s="15" t="s">
        <v>662</v>
      </c>
      <c r="J121" s="15" t="s">
        <v>663</v>
      </c>
      <c r="K121" s="2">
        <f t="shared" si="4"/>
        <v>62</v>
      </c>
      <c r="L121" s="2">
        <f t="shared" si="5"/>
        <v>39</v>
      </c>
      <c r="M121" s="2">
        <f t="shared" si="6"/>
        <v>23</v>
      </c>
      <c r="N121" s="11">
        <f t="shared" si="7"/>
        <v>62.903225806451616</v>
      </c>
    </row>
    <row r="122" spans="1:14" ht="15.95" customHeight="1">
      <c r="A122" s="3" t="s">
        <v>131</v>
      </c>
      <c r="B122" s="7" t="s">
        <v>281</v>
      </c>
      <c r="C122" s="7" t="s">
        <v>285</v>
      </c>
      <c r="D122" s="3" t="s">
        <v>8</v>
      </c>
      <c r="E122" s="4">
        <v>60</v>
      </c>
      <c r="F122" s="4">
        <v>62</v>
      </c>
      <c r="G122" s="4">
        <v>2</v>
      </c>
      <c r="H122" s="4">
        <v>0</v>
      </c>
      <c r="I122" s="15" t="s">
        <v>664</v>
      </c>
      <c r="J122" s="15" t="s">
        <v>665</v>
      </c>
      <c r="K122" s="2">
        <f t="shared" si="4"/>
        <v>62</v>
      </c>
      <c r="L122" s="2">
        <f t="shared" si="5"/>
        <v>62</v>
      </c>
      <c r="M122" s="2">
        <f t="shared" si="6"/>
        <v>0</v>
      </c>
      <c r="N122" s="11">
        <f t="shared" si="7"/>
        <v>100</v>
      </c>
    </row>
    <row r="123" spans="1:14" ht="15.95" customHeight="1">
      <c r="A123" s="3" t="s">
        <v>132</v>
      </c>
      <c r="B123" s="7" t="s">
        <v>281</v>
      </c>
      <c r="C123" s="7" t="s">
        <v>286</v>
      </c>
      <c r="D123" s="3" t="s">
        <v>8</v>
      </c>
      <c r="E123" s="4">
        <v>60</v>
      </c>
      <c r="F123" s="4">
        <v>38</v>
      </c>
      <c r="G123" s="4">
        <v>2</v>
      </c>
      <c r="H123" s="4">
        <v>0</v>
      </c>
      <c r="I123" s="15" t="s">
        <v>666</v>
      </c>
      <c r="J123" s="15" t="s">
        <v>667</v>
      </c>
      <c r="K123" s="2">
        <f t="shared" si="4"/>
        <v>62</v>
      </c>
      <c r="L123" s="2">
        <f t="shared" si="5"/>
        <v>38</v>
      </c>
      <c r="M123" s="2">
        <f t="shared" si="6"/>
        <v>24</v>
      </c>
      <c r="N123" s="11">
        <f t="shared" si="7"/>
        <v>61.29032258064516</v>
      </c>
    </row>
    <row r="124" spans="1:14" ht="15.95" customHeight="1">
      <c r="A124" s="3" t="s">
        <v>133</v>
      </c>
      <c r="B124" s="7" t="s">
        <v>281</v>
      </c>
      <c r="C124" s="7" t="s">
        <v>405</v>
      </c>
      <c r="D124" s="3" t="s">
        <v>8</v>
      </c>
      <c r="E124" s="4">
        <v>55</v>
      </c>
      <c r="F124" s="4">
        <v>7</v>
      </c>
      <c r="G124" s="4">
        <v>2</v>
      </c>
      <c r="H124" s="4">
        <v>0</v>
      </c>
      <c r="I124" s="15" t="s">
        <v>668</v>
      </c>
      <c r="J124" s="15" t="s">
        <v>669</v>
      </c>
      <c r="K124" s="2">
        <f t="shared" si="4"/>
        <v>57</v>
      </c>
      <c r="L124" s="2">
        <f t="shared" si="5"/>
        <v>7</v>
      </c>
      <c r="M124" s="2">
        <f t="shared" si="6"/>
        <v>50</v>
      </c>
      <c r="N124" s="11">
        <f t="shared" si="7"/>
        <v>12.280701754385966</v>
      </c>
    </row>
    <row r="125" spans="1:14" ht="15.95" customHeight="1">
      <c r="A125" s="3" t="s">
        <v>134</v>
      </c>
      <c r="B125" s="7" t="s">
        <v>281</v>
      </c>
      <c r="C125" s="7" t="s">
        <v>287</v>
      </c>
      <c r="D125" s="3" t="s">
        <v>8</v>
      </c>
      <c r="E125" s="4">
        <v>40</v>
      </c>
      <c r="F125" s="4">
        <v>21</v>
      </c>
      <c r="G125" s="4">
        <v>1</v>
      </c>
      <c r="H125" s="4">
        <v>0</v>
      </c>
      <c r="I125" s="15" t="s">
        <v>670</v>
      </c>
      <c r="J125" s="15" t="s">
        <v>671</v>
      </c>
      <c r="K125" s="2">
        <f t="shared" si="4"/>
        <v>41</v>
      </c>
      <c r="L125" s="2">
        <f t="shared" si="5"/>
        <v>21</v>
      </c>
      <c r="M125" s="2">
        <f t="shared" si="6"/>
        <v>20</v>
      </c>
      <c r="N125" s="11">
        <f t="shared" si="7"/>
        <v>51.219512195121951</v>
      </c>
    </row>
    <row r="126" spans="1:14" ht="15.95" customHeight="1">
      <c r="A126" s="3" t="s">
        <v>135</v>
      </c>
      <c r="B126" s="7" t="s">
        <v>281</v>
      </c>
      <c r="C126" s="7" t="s">
        <v>445</v>
      </c>
      <c r="D126" s="3" t="s">
        <v>8</v>
      </c>
      <c r="E126" s="4">
        <v>1</v>
      </c>
      <c r="F126" s="4">
        <v>0</v>
      </c>
      <c r="G126" s="3">
        <v>0</v>
      </c>
      <c r="H126" s="3">
        <v>0</v>
      </c>
      <c r="I126" s="15" t="s">
        <v>698</v>
      </c>
      <c r="J126" s="15" t="s">
        <v>698</v>
      </c>
      <c r="K126" s="2">
        <f t="shared" si="4"/>
        <v>1</v>
      </c>
      <c r="L126" s="2">
        <f t="shared" si="5"/>
        <v>0</v>
      </c>
      <c r="M126" s="2">
        <f t="shared" si="6"/>
        <v>1</v>
      </c>
      <c r="N126" s="11">
        <f t="shared" si="7"/>
        <v>0</v>
      </c>
    </row>
    <row r="127" spans="1:14" ht="15.95" customHeight="1">
      <c r="A127" s="3" t="s">
        <v>136</v>
      </c>
      <c r="B127" s="7" t="s">
        <v>281</v>
      </c>
      <c r="C127" s="7" t="s">
        <v>288</v>
      </c>
      <c r="D127" s="3" t="s">
        <v>8</v>
      </c>
      <c r="E127" s="4">
        <v>35</v>
      </c>
      <c r="F127" s="4">
        <v>14</v>
      </c>
      <c r="G127" s="4">
        <v>1</v>
      </c>
      <c r="H127" s="4">
        <v>0</v>
      </c>
      <c r="I127" s="15" t="s">
        <v>672</v>
      </c>
      <c r="J127" s="15" t="s">
        <v>673</v>
      </c>
      <c r="K127" s="2">
        <f t="shared" si="4"/>
        <v>36</v>
      </c>
      <c r="L127" s="2">
        <f t="shared" si="5"/>
        <v>14</v>
      </c>
      <c r="M127" s="2">
        <f t="shared" si="6"/>
        <v>22</v>
      </c>
      <c r="N127" s="11">
        <f t="shared" si="7"/>
        <v>38.888888888888886</v>
      </c>
    </row>
    <row r="128" spans="1:14" ht="15.95" customHeight="1">
      <c r="A128" s="3" t="s">
        <v>137</v>
      </c>
      <c r="B128" s="7" t="s">
        <v>281</v>
      </c>
      <c r="C128" s="7" t="s">
        <v>446</v>
      </c>
      <c r="D128" s="3" t="s">
        <v>8</v>
      </c>
      <c r="E128" s="4">
        <v>25</v>
      </c>
      <c r="F128" s="4">
        <v>6</v>
      </c>
      <c r="G128" s="4">
        <v>1</v>
      </c>
      <c r="H128" s="4">
        <v>0</v>
      </c>
      <c r="I128" s="15" t="s">
        <v>674</v>
      </c>
      <c r="J128" s="15" t="s">
        <v>675</v>
      </c>
      <c r="K128" s="2">
        <f t="shared" si="4"/>
        <v>26</v>
      </c>
      <c r="L128" s="2">
        <f t="shared" si="5"/>
        <v>6</v>
      </c>
      <c r="M128" s="2">
        <f t="shared" si="6"/>
        <v>20</v>
      </c>
      <c r="N128" s="11">
        <f t="shared" si="7"/>
        <v>23.076923076923077</v>
      </c>
    </row>
    <row r="129" spans="1:14" ht="15.95" customHeight="1">
      <c r="A129" s="3" t="s">
        <v>138</v>
      </c>
      <c r="B129" s="7" t="s">
        <v>281</v>
      </c>
      <c r="C129" s="7" t="s">
        <v>447</v>
      </c>
      <c r="D129" s="3" t="s">
        <v>8</v>
      </c>
      <c r="E129" s="4">
        <v>30</v>
      </c>
      <c r="F129" s="4">
        <v>5</v>
      </c>
      <c r="G129" s="4">
        <v>1</v>
      </c>
      <c r="H129" s="4">
        <v>0</v>
      </c>
      <c r="I129" s="15" t="s">
        <v>676</v>
      </c>
      <c r="J129" s="15" t="s">
        <v>677</v>
      </c>
      <c r="K129" s="2">
        <f t="shared" si="4"/>
        <v>31</v>
      </c>
      <c r="L129" s="2">
        <f t="shared" si="5"/>
        <v>5</v>
      </c>
      <c r="M129" s="2">
        <f t="shared" si="6"/>
        <v>26</v>
      </c>
      <c r="N129" s="11">
        <f t="shared" si="7"/>
        <v>16.129032258064516</v>
      </c>
    </row>
    <row r="130" spans="1:14" ht="15.95" customHeight="1">
      <c r="A130" s="3" t="s">
        <v>139</v>
      </c>
      <c r="B130" s="7" t="s">
        <v>289</v>
      </c>
      <c r="C130" s="7" t="s">
        <v>234</v>
      </c>
      <c r="D130" s="3" t="s">
        <v>8</v>
      </c>
      <c r="E130" s="4">
        <v>70</v>
      </c>
      <c r="F130" s="4">
        <v>68</v>
      </c>
      <c r="G130" s="4">
        <v>2</v>
      </c>
      <c r="H130" s="4">
        <v>0</v>
      </c>
      <c r="I130" s="15" t="s">
        <v>678</v>
      </c>
      <c r="J130" s="15" t="s">
        <v>679</v>
      </c>
      <c r="K130" s="2">
        <f t="shared" si="4"/>
        <v>72</v>
      </c>
      <c r="L130" s="2">
        <f t="shared" si="5"/>
        <v>68</v>
      </c>
      <c r="M130" s="2">
        <f t="shared" si="6"/>
        <v>4</v>
      </c>
      <c r="N130" s="11">
        <f t="shared" si="7"/>
        <v>94.444444444444443</v>
      </c>
    </row>
    <row r="131" spans="1:14" ht="15.95" customHeight="1">
      <c r="A131" s="3" t="s">
        <v>140</v>
      </c>
      <c r="B131" s="7" t="s">
        <v>289</v>
      </c>
      <c r="C131" s="7" t="s">
        <v>398</v>
      </c>
      <c r="D131" s="3" t="s">
        <v>8</v>
      </c>
      <c r="E131" s="4">
        <v>70</v>
      </c>
      <c r="F131" s="4">
        <v>48</v>
      </c>
      <c r="G131" s="4">
        <v>2</v>
      </c>
      <c r="H131" s="4">
        <v>0</v>
      </c>
      <c r="I131" s="16" t="s">
        <v>680</v>
      </c>
      <c r="J131" s="16" t="s">
        <v>681</v>
      </c>
      <c r="K131" s="2">
        <f t="shared" si="4"/>
        <v>72</v>
      </c>
      <c r="L131" s="2">
        <f t="shared" si="5"/>
        <v>48</v>
      </c>
      <c r="M131" s="2">
        <f t="shared" si="6"/>
        <v>24</v>
      </c>
      <c r="N131" s="11">
        <f t="shared" si="7"/>
        <v>66.666666666666671</v>
      </c>
    </row>
    <row r="132" spans="1:14" ht="15.95" customHeight="1">
      <c r="A132" s="3" t="s">
        <v>141</v>
      </c>
      <c r="B132" s="7" t="s">
        <v>289</v>
      </c>
      <c r="C132" s="7" t="s">
        <v>277</v>
      </c>
      <c r="D132" s="3" t="s">
        <v>8</v>
      </c>
      <c r="E132" s="4">
        <v>65</v>
      </c>
      <c r="F132" s="4">
        <v>31</v>
      </c>
      <c r="G132" s="4">
        <v>2</v>
      </c>
      <c r="H132" s="4">
        <v>0</v>
      </c>
      <c r="I132" s="15" t="s">
        <v>682</v>
      </c>
      <c r="J132" s="15" t="s">
        <v>683</v>
      </c>
      <c r="K132" s="2">
        <f t="shared" ref="K132:K195" si="8">SUM(E132,G132)</f>
        <v>67</v>
      </c>
      <c r="L132" s="2">
        <f t="shared" ref="L132:L195" si="9">SUM(F132,H132)</f>
        <v>31</v>
      </c>
      <c r="M132" s="2">
        <f t="shared" ref="M132:M195" si="10">K132-L132</f>
        <v>36</v>
      </c>
      <c r="N132" s="11">
        <f t="shared" ref="N132:N195" si="11">(100*L132)/K132</f>
        <v>46.268656716417908</v>
      </c>
    </row>
    <row r="133" spans="1:14" ht="15.95" customHeight="1">
      <c r="A133" s="3" t="s">
        <v>142</v>
      </c>
      <c r="B133" s="7" t="s">
        <v>289</v>
      </c>
      <c r="C133" s="7" t="s">
        <v>290</v>
      </c>
      <c r="D133" s="3" t="s">
        <v>8</v>
      </c>
      <c r="E133" s="4">
        <v>20</v>
      </c>
      <c r="F133" s="4">
        <v>5</v>
      </c>
      <c r="G133" s="4">
        <v>1</v>
      </c>
      <c r="H133" s="4">
        <v>0</v>
      </c>
      <c r="I133" s="15" t="s">
        <v>684</v>
      </c>
      <c r="J133" s="15" t="s">
        <v>685</v>
      </c>
      <c r="K133" s="2">
        <f t="shared" si="8"/>
        <v>21</v>
      </c>
      <c r="L133" s="2">
        <f t="shared" si="9"/>
        <v>5</v>
      </c>
      <c r="M133" s="2">
        <f t="shared" si="10"/>
        <v>16</v>
      </c>
      <c r="N133" s="11">
        <f t="shared" si="11"/>
        <v>23.80952380952381</v>
      </c>
    </row>
    <row r="134" spans="1:14" ht="15.95" customHeight="1">
      <c r="A134" s="3" t="s">
        <v>143</v>
      </c>
      <c r="B134" s="7" t="s">
        <v>289</v>
      </c>
      <c r="C134" s="7" t="s">
        <v>236</v>
      </c>
      <c r="D134" s="3" t="s">
        <v>8</v>
      </c>
      <c r="E134" s="4">
        <v>35</v>
      </c>
      <c r="F134" s="4">
        <v>7</v>
      </c>
      <c r="G134" s="4">
        <v>1</v>
      </c>
      <c r="H134" s="4">
        <v>0</v>
      </c>
      <c r="I134" s="15" t="s">
        <v>686</v>
      </c>
      <c r="J134" s="15" t="s">
        <v>687</v>
      </c>
      <c r="K134" s="2">
        <f t="shared" si="8"/>
        <v>36</v>
      </c>
      <c r="L134" s="2">
        <f t="shared" si="9"/>
        <v>7</v>
      </c>
      <c r="M134" s="2">
        <f t="shared" si="10"/>
        <v>29</v>
      </c>
      <c r="N134" s="11">
        <f t="shared" si="11"/>
        <v>19.444444444444443</v>
      </c>
    </row>
    <row r="135" spans="1:14" ht="15.95" customHeight="1">
      <c r="A135" s="3" t="s">
        <v>144</v>
      </c>
      <c r="B135" s="7" t="s">
        <v>289</v>
      </c>
      <c r="C135" s="7" t="s">
        <v>262</v>
      </c>
      <c r="D135" s="3" t="s">
        <v>8</v>
      </c>
      <c r="E135" s="4">
        <v>70</v>
      </c>
      <c r="F135" s="4">
        <v>46</v>
      </c>
      <c r="G135" s="4">
        <v>2</v>
      </c>
      <c r="H135" s="4">
        <v>0</v>
      </c>
      <c r="I135" s="15" t="s">
        <v>688</v>
      </c>
      <c r="J135" s="15" t="s">
        <v>689</v>
      </c>
      <c r="K135" s="2">
        <f t="shared" si="8"/>
        <v>72</v>
      </c>
      <c r="L135" s="2">
        <f t="shared" si="9"/>
        <v>46</v>
      </c>
      <c r="M135" s="2">
        <f t="shared" si="10"/>
        <v>26</v>
      </c>
      <c r="N135" s="11">
        <f t="shared" si="11"/>
        <v>63.888888888888886</v>
      </c>
    </row>
    <row r="136" spans="1:14" ht="15.95" customHeight="1">
      <c r="A136" s="3" t="s">
        <v>145</v>
      </c>
      <c r="B136" s="7" t="s">
        <v>289</v>
      </c>
      <c r="C136" s="7" t="s">
        <v>263</v>
      </c>
      <c r="D136" s="3" t="s">
        <v>8</v>
      </c>
      <c r="E136" s="4">
        <v>45</v>
      </c>
      <c r="F136" s="4">
        <v>10</v>
      </c>
      <c r="G136" s="4">
        <v>2</v>
      </c>
      <c r="H136" s="4">
        <v>0</v>
      </c>
      <c r="I136" s="15" t="s">
        <v>690</v>
      </c>
      <c r="J136" s="15" t="s">
        <v>691</v>
      </c>
      <c r="K136" s="2">
        <f t="shared" si="8"/>
        <v>47</v>
      </c>
      <c r="L136" s="2">
        <f t="shared" si="9"/>
        <v>10</v>
      </c>
      <c r="M136" s="2">
        <f t="shared" si="10"/>
        <v>37</v>
      </c>
      <c r="N136" s="11">
        <f t="shared" si="11"/>
        <v>21.276595744680851</v>
      </c>
    </row>
    <row r="137" spans="1:14" ht="15.95" customHeight="1">
      <c r="A137" s="3" t="s">
        <v>146</v>
      </c>
      <c r="B137" s="7" t="s">
        <v>289</v>
      </c>
      <c r="C137" s="7" t="s">
        <v>268</v>
      </c>
      <c r="D137" s="3" t="s">
        <v>11</v>
      </c>
      <c r="E137" s="4">
        <v>55</v>
      </c>
      <c r="F137" s="4">
        <v>57</v>
      </c>
      <c r="G137" s="4">
        <v>2</v>
      </c>
      <c r="H137" s="4">
        <v>0</v>
      </c>
      <c r="I137" s="15" t="s">
        <v>692</v>
      </c>
      <c r="J137" s="15" t="s">
        <v>693</v>
      </c>
      <c r="K137" s="2">
        <f t="shared" si="8"/>
        <v>57</v>
      </c>
      <c r="L137" s="2">
        <f t="shared" si="9"/>
        <v>57</v>
      </c>
      <c r="M137" s="2">
        <f t="shared" si="10"/>
        <v>0</v>
      </c>
      <c r="N137" s="11">
        <f t="shared" si="11"/>
        <v>100</v>
      </c>
    </row>
    <row r="138" spans="1:14" ht="15.95" customHeight="1">
      <c r="A138" s="3" t="s">
        <v>147</v>
      </c>
      <c r="B138" s="7" t="s">
        <v>289</v>
      </c>
      <c r="C138" s="7" t="s">
        <v>405</v>
      </c>
      <c r="D138" s="3" t="s">
        <v>8</v>
      </c>
      <c r="E138" s="4">
        <v>30</v>
      </c>
      <c r="F138" s="4">
        <v>5</v>
      </c>
      <c r="G138" s="4">
        <v>1</v>
      </c>
      <c r="H138" s="4">
        <v>0</v>
      </c>
      <c r="I138" s="15" t="s">
        <v>694</v>
      </c>
      <c r="J138" s="15" t="s">
        <v>695</v>
      </c>
      <c r="K138" s="2">
        <f t="shared" si="8"/>
        <v>31</v>
      </c>
      <c r="L138" s="2">
        <f t="shared" si="9"/>
        <v>5</v>
      </c>
      <c r="M138" s="2">
        <f t="shared" si="10"/>
        <v>26</v>
      </c>
      <c r="N138" s="11">
        <f t="shared" si="11"/>
        <v>16.129032258064516</v>
      </c>
    </row>
    <row r="139" spans="1:14" ht="15.95" customHeight="1">
      <c r="A139" s="3" t="s">
        <v>148</v>
      </c>
      <c r="B139" s="7" t="s">
        <v>289</v>
      </c>
      <c r="C139" s="7" t="s">
        <v>448</v>
      </c>
      <c r="D139" s="3" t="s">
        <v>8</v>
      </c>
      <c r="E139" s="4">
        <v>50</v>
      </c>
      <c r="F139" s="4">
        <v>47</v>
      </c>
      <c r="G139" s="4">
        <v>2</v>
      </c>
      <c r="H139" s="4">
        <v>0</v>
      </c>
      <c r="I139" s="15" t="s">
        <v>696</v>
      </c>
      <c r="J139" s="15" t="s">
        <v>697</v>
      </c>
      <c r="K139" s="2">
        <f t="shared" si="8"/>
        <v>52</v>
      </c>
      <c r="L139" s="2">
        <f t="shared" si="9"/>
        <v>47</v>
      </c>
      <c r="M139" s="2">
        <f t="shared" si="10"/>
        <v>5</v>
      </c>
      <c r="N139" s="11">
        <f t="shared" si="11"/>
        <v>90.384615384615387</v>
      </c>
    </row>
    <row r="140" spans="1:14" ht="15.95" customHeight="1">
      <c r="A140" s="3" t="s">
        <v>149</v>
      </c>
      <c r="B140" s="7" t="s">
        <v>289</v>
      </c>
      <c r="C140" s="7" t="s">
        <v>291</v>
      </c>
      <c r="D140" s="3" t="s">
        <v>26</v>
      </c>
      <c r="E140" s="4">
        <v>20</v>
      </c>
      <c r="F140" s="4">
        <v>0</v>
      </c>
      <c r="G140" s="4">
        <v>1</v>
      </c>
      <c r="H140" s="4">
        <v>0</v>
      </c>
      <c r="I140" s="15" t="s">
        <v>698</v>
      </c>
      <c r="J140" s="15" t="s">
        <v>698</v>
      </c>
      <c r="K140" s="2">
        <f t="shared" si="8"/>
        <v>21</v>
      </c>
      <c r="L140" s="2">
        <f t="shared" si="9"/>
        <v>0</v>
      </c>
      <c r="M140" s="2">
        <f t="shared" si="10"/>
        <v>21</v>
      </c>
      <c r="N140" s="11">
        <f t="shared" si="11"/>
        <v>0</v>
      </c>
    </row>
    <row r="141" spans="1:14" ht="15.95" customHeight="1">
      <c r="A141" s="5" t="s">
        <v>150</v>
      </c>
      <c r="B141" s="8" t="s">
        <v>292</v>
      </c>
      <c r="C141" s="8" t="s">
        <v>293</v>
      </c>
      <c r="D141" s="5" t="s">
        <v>151</v>
      </c>
      <c r="E141" s="5">
        <v>90</v>
      </c>
      <c r="F141" s="5">
        <v>93</v>
      </c>
      <c r="G141" s="5">
        <v>3</v>
      </c>
      <c r="H141" s="5">
        <v>0</v>
      </c>
      <c r="I141" s="17">
        <v>237.38344000000001</v>
      </c>
      <c r="J141" s="17">
        <v>268.05014999999997</v>
      </c>
      <c r="K141" s="2">
        <f t="shared" si="8"/>
        <v>93</v>
      </c>
      <c r="L141" s="2">
        <f t="shared" si="9"/>
        <v>93</v>
      </c>
      <c r="M141" s="2">
        <f t="shared" si="10"/>
        <v>0</v>
      </c>
      <c r="N141" s="11">
        <f t="shared" si="11"/>
        <v>100</v>
      </c>
    </row>
    <row r="142" spans="1:14" ht="15.95" customHeight="1">
      <c r="A142" s="5" t="s">
        <v>152</v>
      </c>
      <c r="B142" s="8" t="s">
        <v>292</v>
      </c>
      <c r="C142" s="8" t="s">
        <v>294</v>
      </c>
      <c r="D142" s="5" t="s">
        <v>151</v>
      </c>
      <c r="E142" s="5">
        <v>90</v>
      </c>
      <c r="F142" s="5">
        <v>93</v>
      </c>
      <c r="G142" s="5">
        <v>3</v>
      </c>
      <c r="H142" s="5">
        <v>0</v>
      </c>
      <c r="I142" s="17">
        <v>220.32926</v>
      </c>
      <c r="J142" s="17">
        <v>259.60133999999999</v>
      </c>
      <c r="K142" s="2">
        <f t="shared" si="8"/>
        <v>93</v>
      </c>
      <c r="L142" s="2">
        <f t="shared" si="9"/>
        <v>93</v>
      </c>
      <c r="M142" s="2">
        <f t="shared" si="10"/>
        <v>0</v>
      </c>
      <c r="N142" s="11">
        <f t="shared" si="11"/>
        <v>100</v>
      </c>
    </row>
    <row r="143" spans="1:14" ht="15.95" customHeight="1">
      <c r="A143" s="5" t="s">
        <v>153</v>
      </c>
      <c r="B143" s="8" t="s">
        <v>292</v>
      </c>
      <c r="C143" s="8" t="s">
        <v>295</v>
      </c>
      <c r="D143" s="5" t="s">
        <v>151</v>
      </c>
      <c r="E143" s="5">
        <v>80</v>
      </c>
      <c r="F143" s="5">
        <v>82</v>
      </c>
      <c r="G143" s="5">
        <v>2</v>
      </c>
      <c r="H143" s="5">
        <v>0</v>
      </c>
      <c r="I143" s="17">
        <v>220.34064000000001</v>
      </c>
      <c r="J143" s="17">
        <v>263.23138</v>
      </c>
      <c r="K143" s="2">
        <f t="shared" si="8"/>
        <v>82</v>
      </c>
      <c r="L143" s="2">
        <f t="shared" si="9"/>
        <v>82</v>
      </c>
      <c r="M143" s="2">
        <f t="shared" si="10"/>
        <v>0</v>
      </c>
      <c r="N143" s="11">
        <f t="shared" si="11"/>
        <v>100</v>
      </c>
    </row>
    <row r="144" spans="1:14" ht="15.95" customHeight="1">
      <c r="A144" s="5" t="s">
        <v>154</v>
      </c>
      <c r="B144" s="8" t="s">
        <v>292</v>
      </c>
      <c r="C144" s="8" t="s">
        <v>296</v>
      </c>
      <c r="D144" s="5" t="s">
        <v>151</v>
      </c>
      <c r="E144" s="5">
        <v>80</v>
      </c>
      <c r="F144" s="5">
        <v>10</v>
      </c>
      <c r="G144" s="5">
        <v>2</v>
      </c>
      <c r="H144" s="5">
        <v>0</v>
      </c>
      <c r="I144" s="17">
        <v>200.27471</v>
      </c>
      <c r="J144" s="17">
        <v>230.51911999999999</v>
      </c>
      <c r="K144" s="2">
        <f t="shared" si="8"/>
        <v>82</v>
      </c>
      <c r="L144" s="2">
        <f t="shared" si="9"/>
        <v>10</v>
      </c>
      <c r="M144" s="2">
        <f t="shared" si="10"/>
        <v>72</v>
      </c>
      <c r="N144" s="11">
        <f t="shared" si="11"/>
        <v>12.195121951219512</v>
      </c>
    </row>
    <row r="145" spans="1:14" ht="15.95" customHeight="1">
      <c r="A145" s="5" t="s">
        <v>155</v>
      </c>
      <c r="B145" s="8" t="s">
        <v>292</v>
      </c>
      <c r="C145" s="8" t="s">
        <v>297</v>
      </c>
      <c r="D145" s="5" t="s">
        <v>151</v>
      </c>
      <c r="E145" s="5">
        <v>90</v>
      </c>
      <c r="F145" s="5">
        <v>93</v>
      </c>
      <c r="G145" s="5">
        <v>3</v>
      </c>
      <c r="H145" s="5">
        <v>0</v>
      </c>
      <c r="I145" s="17">
        <v>238.12842000000001</v>
      </c>
      <c r="J145" s="17">
        <v>265.67944999999997</v>
      </c>
      <c r="K145" s="2">
        <f t="shared" si="8"/>
        <v>93</v>
      </c>
      <c r="L145" s="2">
        <f t="shared" si="9"/>
        <v>93</v>
      </c>
      <c r="M145" s="2">
        <f t="shared" si="10"/>
        <v>0</v>
      </c>
      <c r="N145" s="11">
        <f t="shared" si="11"/>
        <v>100</v>
      </c>
    </row>
    <row r="146" spans="1:14" ht="15.95" customHeight="1">
      <c r="A146" s="5" t="s">
        <v>156</v>
      </c>
      <c r="B146" s="8" t="s">
        <v>292</v>
      </c>
      <c r="C146" s="8" t="s">
        <v>298</v>
      </c>
      <c r="D146" s="5" t="s">
        <v>151</v>
      </c>
      <c r="E146" s="5">
        <v>90</v>
      </c>
      <c r="F146" s="5">
        <v>87</v>
      </c>
      <c r="G146" s="5">
        <v>3</v>
      </c>
      <c r="H146" s="5">
        <v>0</v>
      </c>
      <c r="I146" s="17">
        <v>200.48079999999999</v>
      </c>
      <c r="J146" s="17">
        <v>235.15478999999999</v>
      </c>
      <c r="K146" s="2">
        <f t="shared" si="8"/>
        <v>93</v>
      </c>
      <c r="L146" s="2">
        <f t="shared" si="9"/>
        <v>87</v>
      </c>
      <c r="M146" s="2">
        <f t="shared" si="10"/>
        <v>6</v>
      </c>
      <c r="N146" s="11">
        <f t="shared" si="11"/>
        <v>93.548387096774192</v>
      </c>
    </row>
    <row r="147" spans="1:14" ht="15.95" customHeight="1">
      <c r="A147" s="5" t="s">
        <v>157</v>
      </c>
      <c r="B147" s="8" t="s">
        <v>292</v>
      </c>
      <c r="C147" s="8" t="s">
        <v>299</v>
      </c>
      <c r="D147" s="5" t="s">
        <v>151</v>
      </c>
      <c r="E147" s="5">
        <v>100</v>
      </c>
      <c r="F147" s="10">
        <v>103</v>
      </c>
      <c r="G147" s="5">
        <v>3</v>
      </c>
      <c r="H147" s="5">
        <v>0</v>
      </c>
      <c r="I147" s="17">
        <v>228.14588000000001</v>
      </c>
      <c r="J147" s="17">
        <v>273.37905000000001</v>
      </c>
      <c r="K147" s="2">
        <f t="shared" si="8"/>
        <v>103</v>
      </c>
      <c r="L147" s="2">
        <f t="shared" si="9"/>
        <v>103</v>
      </c>
      <c r="M147" s="2">
        <f t="shared" si="10"/>
        <v>0</v>
      </c>
      <c r="N147" s="11">
        <f t="shared" si="11"/>
        <v>100</v>
      </c>
    </row>
    <row r="148" spans="1:14" ht="15.95" customHeight="1">
      <c r="A148" s="5" t="s">
        <v>158</v>
      </c>
      <c r="B148" s="8" t="s">
        <v>292</v>
      </c>
      <c r="C148" s="8" t="s">
        <v>300</v>
      </c>
      <c r="D148" s="5" t="s">
        <v>151</v>
      </c>
      <c r="E148" s="5">
        <v>100</v>
      </c>
      <c r="F148" s="5">
        <v>26</v>
      </c>
      <c r="G148" s="5">
        <v>3</v>
      </c>
      <c r="H148" s="5">
        <v>0</v>
      </c>
      <c r="I148" s="17">
        <v>201.56695999999999</v>
      </c>
      <c r="J148" s="17">
        <v>251.04737</v>
      </c>
      <c r="K148" s="2">
        <f t="shared" si="8"/>
        <v>103</v>
      </c>
      <c r="L148" s="2">
        <f t="shared" si="9"/>
        <v>26</v>
      </c>
      <c r="M148" s="2">
        <f t="shared" si="10"/>
        <v>77</v>
      </c>
      <c r="N148" s="11">
        <f t="shared" si="11"/>
        <v>25.242718446601941</v>
      </c>
    </row>
    <row r="149" spans="1:14" ht="15.95" customHeight="1">
      <c r="A149" s="5" t="s">
        <v>159</v>
      </c>
      <c r="B149" s="8" t="s">
        <v>292</v>
      </c>
      <c r="C149" s="8" t="s">
        <v>301</v>
      </c>
      <c r="D149" s="5" t="s">
        <v>160</v>
      </c>
      <c r="E149" s="5">
        <v>90</v>
      </c>
      <c r="F149" s="5">
        <v>93</v>
      </c>
      <c r="G149" s="5">
        <v>3</v>
      </c>
      <c r="H149" s="5">
        <v>0</v>
      </c>
      <c r="I149" s="17">
        <v>293.64751999999999</v>
      </c>
      <c r="J149" s="17">
        <v>367.97579000000002</v>
      </c>
      <c r="K149" s="2">
        <f t="shared" si="8"/>
        <v>93</v>
      </c>
      <c r="L149" s="2">
        <f t="shared" si="9"/>
        <v>93</v>
      </c>
      <c r="M149" s="2">
        <f t="shared" si="10"/>
        <v>0</v>
      </c>
      <c r="N149" s="11">
        <f t="shared" si="11"/>
        <v>100</v>
      </c>
    </row>
    <row r="150" spans="1:14" ht="15.95" customHeight="1">
      <c r="A150" s="5" t="s">
        <v>161</v>
      </c>
      <c r="B150" s="8" t="s">
        <v>292</v>
      </c>
      <c r="C150" s="8" t="s">
        <v>302</v>
      </c>
      <c r="D150" s="5" t="s">
        <v>160</v>
      </c>
      <c r="E150" s="10">
        <v>90</v>
      </c>
      <c r="F150" s="5">
        <v>93</v>
      </c>
      <c r="G150" s="5">
        <v>3</v>
      </c>
      <c r="H150" s="5">
        <v>0</v>
      </c>
      <c r="I150" s="17">
        <v>263.88468999999998</v>
      </c>
      <c r="J150" s="17">
        <v>307.30265000000003</v>
      </c>
      <c r="K150" s="2">
        <f t="shared" si="8"/>
        <v>93</v>
      </c>
      <c r="L150" s="2">
        <f t="shared" si="9"/>
        <v>93</v>
      </c>
      <c r="M150" s="2">
        <f t="shared" si="10"/>
        <v>0</v>
      </c>
      <c r="N150" s="11">
        <f t="shared" si="11"/>
        <v>100</v>
      </c>
    </row>
    <row r="151" spans="1:14" ht="15.95" customHeight="1">
      <c r="A151" s="5" t="s">
        <v>162</v>
      </c>
      <c r="B151" s="8" t="s">
        <v>292</v>
      </c>
      <c r="C151" s="8" t="s">
        <v>285</v>
      </c>
      <c r="D151" s="5" t="s">
        <v>151</v>
      </c>
      <c r="E151" s="5">
        <v>90</v>
      </c>
      <c r="F151" s="5">
        <v>91</v>
      </c>
      <c r="G151" s="5">
        <v>3</v>
      </c>
      <c r="H151" s="5">
        <v>2</v>
      </c>
      <c r="I151" s="17">
        <v>264.53669000000002</v>
      </c>
      <c r="J151" s="17">
        <v>327.38508999999999</v>
      </c>
      <c r="K151" s="2">
        <f t="shared" si="8"/>
        <v>93</v>
      </c>
      <c r="L151" s="2">
        <f t="shared" si="9"/>
        <v>93</v>
      </c>
      <c r="M151" s="2">
        <f t="shared" si="10"/>
        <v>0</v>
      </c>
      <c r="N151" s="11">
        <f t="shared" si="11"/>
        <v>100</v>
      </c>
    </row>
    <row r="152" spans="1:14" ht="15.95" customHeight="1">
      <c r="A152" s="5" t="s">
        <v>163</v>
      </c>
      <c r="B152" s="8" t="s">
        <v>292</v>
      </c>
      <c r="C152" s="8" t="s">
        <v>286</v>
      </c>
      <c r="D152" s="5" t="s">
        <v>151</v>
      </c>
      <c r="E152" s="5">
        <v>90</v>
      </c>
      <c r="F152" s="5">
        <v>93</v>
      </c>
      <c r="G152" s="5">
        <v>3</v>
      </c>
      <c r="H152" s="5">
        <v>0</v>
      </c>
      <c r="I152" s="17">
        <v>238.39639</v>
      </c>
      <c r="J152" s="17">
        <v>266.85876999999999</v>
      </c>
      <c r="K152" s="2">
        <f t="shared" si="8"/>
        <v>93</v>
      </c>
      <c r="L152" s="2">
        <f t="shared" si="9"/>
        <v>93</v>
      </c>
      <c r="M152" s="2">
        <f t="shared" si="10"/>
        <v>0</v>
      </c>
      <c r="N152" s="11">
        <f t="shared" si="11"/>
        <v>100</v>
      </c>
    </row>
    <row r="153" spans="1:14" ht="15.95" customHeight="1">
      <c r="A153" s="5" t="s">
        <v>164</v>
      </c>
      <c r="B153" s="8" t="s">
        <v>292</v>
      </c>
      <c r="C153" s="8" t="s">
        <v>303</v>
      </c>
      <c r="D153" s="5" t="s">
        <v>160</v>
      </c>
      <c r="E153" s="5">
        <v>95</v>
      </c>
      <c r="F153" s="5">
        <v>97</v>
      </c>
      <c r="G153" s="5">
        <v>3</v>
      </c>
      <c r="H153" s="5">
        <v>1</v>
      </c>
      <c r="I153" s="17">
        <v>296.86606999999998</v>
      </c>
      <c r="J153" s="17">
        <v>333.11326000000003</v>
      </c>
      <c r="K153" s="2">
        <f t="shared" si="8"/>
        <v>98</v>
      </c>
      <c r="L153" s="2">
        <f t="shared" si="9"/>
        <v>98</v>
      </c>
      <c r="M153" s="2">
        <f t="shared" si="10"/>
        <v>0</v>
      </c>
      <c r="N153" s="11">
        <f t="shared" si="11"/>
        <v>100</v>
      </c>
    </row>
    <row r="154" spans="1:14" ht="15.95" customHeight="1">
      <c r="A154" s="5" t="s">
        <v>165</v>
      </c>
      <c r="B154" s="8" t="s">
        <v>292</v>
      </c>
      <c r="C154" s="8" t="s">
        <v>304</v>
      </c>
      <c r="D154" s="5" t="s">
        <v>160</v>
      </c>
      <c r="E154" s="5">
        <v>95</v>
      </c>
      <c r="F154" s="5">
        <v>98</v>
      </c>
      <c r="G154" s="5">
        <v>3</v>
      </c>
      <c r="H154" s="5">
        <v>0</v>
      </c>
      <c r="I154" s="17">
        <v>271.27316000000002</v>
      </c>
      <c r="J154" s="17">
        <v>312.31011000000001</v>
      </c>
      <c r="K154" s="2">
        <f t="shared" si="8"/>
        <v>98</v>
      </c>
      <c r="L154" s="2">
        <f t="shared" si="9"/>
        <v>98</v>
      </c>
      <c r="M154" s="2">
        <f t="shared" si="10"/>
        <v>0</v>
      </c>
      <c r="N154" s="11">
        <f t="shared" si="11"/>
        <v>100</v>
      </c>
    </row>
    <row r="155" spans="1:14" ht="15.95" customHeight="1">
      <c r="A155" s="5" t="s">
        <v>166</v>
      </c>
      <c r="B155" s="8" t="s">
        <v>305</v>
      </c>
      <c r="C155" s="8" t="s">
        <v>306</v>
      </c>
      <c r="D155" s="5" t="s">
        <v>167</v>
      </c>
      <c r="E155" s="5">
        <v>60</v>
      </c>
      <c r="F155" s="5">
        <v>61</v>
      </c>
      <c r="G155" s="5">
        <v>2</v>
      </c>
      <c r="H155" s="5">
        <v>1</v>
      </c>
      <c r="I155" s="17">
        <v>248.23212000000001</v>
      </c>
      <c r="J155" s="17">
        <v>319.88267000000002</v>
      </c>
      <c r="K155" s="2">
        <f t="shared" si="8"/>
        <v>62</v>
      </c>
      <c r="L155" s="2">
        <f t="shared" si="9"/>
        <v>62</v>
      </c>
      <c r="M155" s="2">
        <f t="shared" si="10"/>
        <v>0</v>
      </c>
      <c r="N155" s="11">
        <f t="shared" si="11"/>
        <v>100</v>
      </c>
    </row>
    <row r="156" spans="1:14" ht="15.95" customHeight="1">
      <c r="A156" s="5" t="s">
        <v>168</v>
      </c>
      <c r="B156" s="8" t="s">
        <v>305</v>
      </c>
      <c r="C156" s="8" t="s">
        <v>307</v>
      </c>
      <c r="D156" s="5" t="s">
        <v>167</v>
      </c>
      <c r="E156" s="5">
        <v>60</v>
      </c>
      <c r="F156" s="5">
        <v>60</v>
      </c>
      <c r="G156" s="5">
        <v>2</v>
      </c>
      <c r="H156" s="5">
        <v>2</v>
      </c>
      <c r="I156" s="17">
        <v>256.86234999999999</v>
      </c>
      <c r="J156" s="17">
        <v>297.84987000000001</v>
      </c>
      <c r="K156" s="2">
        <f t="shared" si="8"/>
        <v>62</v>
      </c>
      <c r="L156" s="2">
        <f t="shared" si="9"/>
        <v>62</v>
      </c>
      <c r="M156" s="2">
        <f t="shared" si="10"/>
        <v>0</v>
      </c>
      <c r="N156" s="11">
        <f t="shared" si="11"/>
        <v>100</v>
      </c>
    </row>
    <row r="157" spans="1:14" ht="15.95" customHeight="1">
      <c r="A157" s="5" t="s">
        <v>169</v>
      </c>
      <c r="B157" s="8" t="s">
        <v>305</v>
      </c>
      <c r="C157" s="8" t="s">
        <v>308</v>
      </c>
      <c r="D157" s="5" t="s">
        <v>167</v>
      </c>
      <c r="E157" s="5">
        <v>60</v>
      </c>
      <c r="F157" s="5">
        <v>62</v>
      </c>
      <c r="G157" s="5">
        <v>2</v>
      </c>
      <c r="H157" s="5">
        <v>0</v>
      </c>
      <c r="I157" s="17">
        <v>241.17408</v>
      </c>
      <c r="J157" s="17">
        <v>283.76868999999999</v>
      </c>
      <c r="K157" s="2">
        <f t="shared" si="8"/>
        <v>62</v>
      </c>
      <c r="L157" s="2">
        <f t="shared" si="9"/>
        <v>62</v>
      </c>
      <c r="M157" s="2">
        <f t="shared" si="10"/>
        <v>0</v>
      </c>
      <c r="N157" s="11">
        <f t="shared" si="11"/>
        <v>100</v>
      </c>
    </row>
    <row r="158" spans="1:14" ht="15.95" customHeight="1">
      <c r="A158" s="5" t="s">
        <v>170</v>
      </c>
      <c r="B158" s="8" t="s">
        <v>309</v>
      </c>
      <c r="C158" s="8" t="s">
        <v>310</v>
      </c>
      <c r="D158" s="5" t="s">
        <v>171</v>
      </c>
      <c r="E158" s="5">
        <v>60</v>
      </c>
      <c r="F158" s="5">
        <v>60</v>
      </c>
      <c r="G158" s="5">
        <v>2</v>
      </c>
      <c r="H158" s="5">
        <v>2</v>
      </c>
      <c r="I158" s="17">
        <v>264.86295999999999</v>
      </c>
      <c r="J158" s="17">
        <v>312.63449000000003</v>
      </c>
      <c r="K158" s="2">
        <f t="shared" si="8"/>
        <v>62</v>
      </c>
      <c r="L158" s="2">
        <f t="shared" si="9"/>
        <v>62</v>
      </c>
      <c r="M158" s="2">
        <f t="shared" si="10"/>
        <v>0</v>
      </c>
      <c r="N158" s="11">
        <f t="shared" si="11"/>
        <v>100</v>
      </c>
    </row>
    <row r="159" spans="1:14" ht="15.95" customHeight="1">
      <c r="A159" s="5" t="s">
        <v>172</v>
      </c>
      <c r="B159" s="8" t="s">
        <v>309</v>
      </c>
      <c r="C159" s="8" t="s">
        <v>311</v>
      </c>
      <c r="D159" s="5" t="s">
        <v>171</v>
      </c>
      <c r="E159" s="5">
        <v>2</v>
      </c>
      <c r="F159" s="5">
        <v>0</v>
      </c>
      <c r="G159" s="5">
        <v>0</v>
      </c>
      <c r="H159" s="5">
        <v>0</v>
      </c>
      <c r="I159" s="15" t="s">
        <v>698</v>
      </c>
      <c r="J159" s="15" t="s">
        <v>698</v>
      </c>
      <c r="K159" s="2">
        <f t="shared" si="8"/>
        <v>2</v>
      </c>
      <c r="L159" s="2">
        <f t="shared" si="9"/>
        <v>0</v>
      </c>
      <c r="M159" s="2">
        <f t="shared" si="10"/>
        <v>2</v>
      </c>
      <c r="N159" s="11">
        <f t="shared" si="11"/>
        <v>0</v>
      </c>
    </row>
    <row r="160" spans="1:14" ht="15.95" customHeight="1">
      <c r="A160" s="5" t="s">
        <v>173</v>
      </c>
      <c r="B160" s="8" t="s">
        <v>309</v>
      </c>
      <c r="C160" s="8" t="s">
        <v>312</v>
      </c>
      <c r="D160" s="5" t="s">
        <v>167</v>
      </c>
      <c r="E160" s="5">
        <v>60</v>
      </c>
      <c r="F160" s="5">
        <v>62</v>
      </c>
      <c r="G160" s="5">
        <v>2</v>
      </c>
      <c r="H160" s="5">
        <v>0</v>
      </c>
      <c r="I160" s="17">
        <v>237.49088</v>
      </c>
      <c r="J160" s="17">
        <v>290.19146000000001</v>
      </c>
      <c r="K160" s="2">
        <f t="shared" si="8"/>
        <v>62</v>
      </c>
      <c r="L160" s="2">
        <f t="shared" si="9"/>
        <v>62</v>
      </c>
      <c r="M160" s="2">
        <f t="shared" si="10"/>
        <v>0</v>
      </c>
      <c r="N160" s="11">
        <f t="shared" si="11"/>
        <v>100</v>
      </c>
    </row>
    <row r="161" spans="1:14" ht="15.95" customHeight="1">
      <c r="A161" s="5" t="s">
        <v>174</v>
      </c>
      <c r="B161" s="8" t="s">
        <v>313</v>
      </c>
      <c r="C161" s="8" t="s">
        <v>314</v>
      </c>
      <c r="D161" s="5" t="s">
        <v>171</v>
      </c>
      <c r="E161" s="5">
        <v>60</v>
      </c>
      <c r="F161" s="5">
        <v>60</v>
      </c>
      <c r="G161" s="5">
        <v>2</v>
      </c>
      <c r="H161" s="5">
        <v>2</v>
      </c>
      <c r="I161" s="17">
        <v>279.74290000000002</v>
      </c>
      <c r="J161" s="17">
        <v>343.30711000000002</v>
      </c>
      <c r="K161" s="2">
        <f t="shared" si="8"/>
        <v>62</v>
      </c>
      <c r="L161" s="2">
        <f t="shared" si="9"/>
        <v>62</v>
      </c>
      <c r="M161" s="2">
        <f t="shared" si="10"/>
        <v>0</v>
      </c>
      <c r="N161" s="11">
        <f t="shared" si="11"/>
        <v>100</v>
      </c>
    </row>
    <row r="162" spans="1:14" ht="15.95" customHeight="1">
      <c r="A162" s="5" t="s">
        <v>175</v>
      </c>
      <c r="B162" s="8" t="s">
        <v>313</v>
      </c>
      <c r="C162" s="8" t="s">
        <v>315</v>
      </c>
      <c r="D162" s="5" t="s">
        <v>171</v>
      </c>
      <c r="E162" s="5">
        <v>1</v>
      </c>
      <c r="F162" s="5">
        <v>0</v>
      </c>
      <c r="G162" s="5">
        <v>0</v>
      </c>
      <c r="H162" s="5">
        <v>0</v>
      </c>
      <c r="I162" s="15" t="s">
        <v>698</v>
      </c>
      <c r="J162" s="15" t="s">
        <v>698</v>
      </c>
      <c r="K162" s="2">
        <f t="shared" si="8"/>
        <v>1</v>
      </c>
      <c r="L162" s="2">
        <f t="shared" si="9"/>
        <v>0</v>
      </c>
      <c r="M162" s="2">
        <f t="shared" si="10"/>
        <v>1</v>
      </c>
      <c r="N162" s="11">
        <f t="shared" si="11"/>
        <v>0</v>
      </c>
    </row>
    <row r="163" spans="1:14" ht="15.95" customHeight="1">
      <c r="A163" s="5">
        <v>102710396</v>
      </c>
      <c r="B163" s="8" t="s">
        <v>313</v>
      </c>
      <c r="C163" s="8" t="s">
        <v>316</v>
      </c>
      <c r="D163" s="5" t="s">
        <v>18</v>
      </c>
      <c r="E163" s="5">
        <v>70</v>
      </c>
      <c r="F163" s="5">
        <v>70</v>
      </c>
      <c r="G163" s="5">
        <v>2</v>
      </c>
      <c r="H163" s="5">
        <v>2</v>
      </c>
      <c r="I163" s="17">
        <v>313.14913999999999</v>
      </c>
      <c r="J163" s="17">
        <v>362.40374000000003</v>
      </c>
      <c r="K163" s="2">
        <f t="shared" si="8"/>
        <v>72</v>
      </c>
      <c r="L163" s="2">
        <f t="shared" si="9"/>
        <v>72</v>
      </c>
      <c r="M163" s="2">
        <f t="shared" si="10"/>
        <v>0</v>
      </c>
      <c r="N163" s="11">
        <f t="shared" si="11"/>
        <v>100</v>
      </c>
    </row>
    <row r="164" spans="1:14" ht="15.95" customHeight="1">
      <c r="A164" s="5" t="s">
        <v>176</v>
      </c>
      <c r="B164" s="8" t="s">
        <v>313</v>
      </c>
      <c r="C164" s="8" t="s">
        <v>317</v>
      </c>
      <c r="D164" s="5" t="s">
        <v>171</v>
      </c>
      <c r="E164" s="5">
        <v>120</v>
      </c>
      <c r="F164" s="5">
        <v>120</v>
      </c>
      <c r="G164" s="5">
        <v>3</v>
      </c>
      <c r="H164" s="5">
        <v>3</v>
      </c>
      <c r="I164" s="17">
        <v>337.19220000000001</v>
      </c>
      <c r="J164" s="17">
        <v>397.69824</v>
      </c>
      <c r="K164" s="2">
        <f t="shared" si="8"/>
        <v>123</v>
      </c>
      <c r="L164" s="2">
        <f t="shared" si="9"/>
        <v>123</v>
      </c>
      <c r="M164" s="2">
        <f t="shared" si="10"/>
        <v>0</v>
      </c>
      <c r="N164" s="11">
        <f t="shared" si="11"/>
        <v>100</v>
      </c>
    </row>
    <row r="165" spans="1:14" ht="15.95" customHeight="1">
      <c r="A165" s="5" t="s">
        <v>177</v>
      </c>
      <c r="B165" s="8" t="s">
        <v>318</v>
      </c>
      <c r="C165" s="8" t="s">
        <v>319</v>
      </c>
      <c r="D165" s="5" t="s">
        <v>171</v>
      </c>
      <c r="E165" s="5">
        <v>30</v>
      </c>
      <c r="F165" s="5">
        <v>31</v>
      </c>
      <c r="G165" s="5">
        <v>1</v>
      </c>
      <c r="H165" s="5">
        <v>0</v>
      </c>
      <c r="I165" s="17">
        <v>241.57279</v>
      </c>
      <c r="J165" s="17">
        <v>297.25112999999999</v>
      </c>
      <c r="K165" s="2">
        <f t="shared" si="8"/>
        <v>31</v>
      </c>
      <c r="L165" s="2">
        <f t="shared" si="9"/>
        <v>31</v>
      </c>
      <c r="M165" s="2">
        <f t="shared" si="10"/>
        <v>0</v>
      </c>
      <c r="N165" s="11">
        <f t="shared" si="11"/>
        <v>100</v>
      </c>
    </row>
    <row r="166" spans="1:14" ht="15.95" customHeight="1">
      <c r="A166" s="5" t="s">
        <v>178</v>
      </c>
      <c r="B166" s="8" t="s">
        <v>320</v>
      </c>
      <c r="C166" s="8" t="s">
        <v>321</v>
      </c>
      <c r="D166" s="5" t="s">
        <v>179</v>
      </c>
      <c r="E166" s="5">
        <v>10</v>
      </c>
      <c r="F166" s="5">
        <v>11</v>
      </c>
      <c r="G166" s="5">
        <v>1</v>
      </c>
      <c r="H166" s="5">
        <v>0</v>
      </c>
      <c r="I166" s="17">
        <v>204.15192999999999</v>
      </c>
      <c r="J166" s="17">
        <v>251.35642999999999</v>
      </c>
      <c r="K166" s="2">
        <f t="shared" si="8"/>
        <v>11</v>
      </c>
      <c r="L166" s="2">
        <f t="shared" si="9"/>
        <v>11</v>
      </c>
      <c r="M166" s="2">
        <f t="shared" si="10"/>
        <v>0</v>
      </c>
      <c r="N166" s="11">
        <f t="shared" si="11"/>
        <v>100</v>
      </c>
    </row>
    <row r="167" spans="1:14" ht="15.95" customHeight="1">
      <c r="A167" s="5" t="s">
        <v>180</v>
      </c>
      <c r="B167" s="8" t="s">
        <v>322</v>
      </c>
      <c r="C167" s="8" t="s">
        <v>323</v>
      </c>
      <c r="D167" s="5" t="s">
        <v>181</v>
      </c>
      <c r="E167" s="5">
        <v>60</v>
      </c>
      <c r="F167" s="5">
        <v>5</v>
      </c>
      <c r="G167" s="5">
        <v>2</v>
      </c>
      <c r="H167" s="5">
        <v>0</v>
      </c>
      <c r="I167" s="17">
        <v>244.62803</v>
      </c>
      <c r="J167" s="17">
        <v>265.93934999999999</v>
      </c>
      <c r="K167" s="2">
        <f t="shared" si="8"/>
        <v>62</v>
      </c>
      <c r="L167" s="2">
        <f t="shared" si="9"/>
        <v>5</v>
      </c>
      <c r="M167" s="2">
        <f t="shared" si="10"/>
        <v>57</v>
      </c>
      <c r="N167" s="11">
        <f t="shared" si="11"/>
        <v>8.064516129032258</v>
      </c>
    </row>
    <row r="168" spans="1:14" ht="15.95" customHeight="1">
      <c r="A168" s="5" t="s">
        <v>182</v>
      </c>
      <c r="B168" s="8" t="s">
        <v>322</v>
      </c>
      <c r="C168" s="8" t="s">
        <v>324</v>
      </c>
      <c r="D168" s="5" t="s">
        <v>183</v>
      </c>
      <c r="E168" s="5">
        <v>20</v>
      </c>
      <c r="F168" s="5">
        <v>20</v>
      </c>
      <c r="G168" s="5">
        <v>1</v>
      </c>
      <c r="H168" s="5">
        <v>1</v>
      </c>
      <c r="I168" s="17">
        <v>382.36786999999998</v>
      </c>
      <c r="J168" s="17">
        <v>402.53066999999999</v>
      </c>
      <c r="K168" s="2">
        <f t="shared" si="8"/>
        <v>21</v>
      </c>
      <c r="L168" s="2">
        <f t="shared" si="9"/>
        <v>21</v>
      </c>
      <c r="M168" s="2">
        <f t="shared" si="10"/>
        <v>0</v>
      </c>
      <c r="N168" s="11">
        <f t="shared" si="11"/>
        <v>100</v>
      </c>
    </row>
    <row r="169" spans="1:14" ht="15.95" customHeight="1">
      <c r="A169" s="5" t="s">
        <v>184</v>
      </c>
      <c r="B169" s="8" t="s">
        <v>322</v>
      </c>
      <c r="C169" s="8" t="s">
        <v>325</v>
      </c>
      <c r="D169" s="5" t="s">
        <v>179</v>
      </c>
      <c r="E169" s="5">
        <v>65</v>
      </c>
      <c r="F169" s="5">
        <v>67</v>
      </c>
      <c r="G169" s="5">
        <v>2</v>
      </c>
      <c r="H169" s="5">
        <v>0</v>
      </c>
      <c r="I169" s="17">
        <v>259.44398000000001</v>
      </c>
      <c r="J169" s="17">
        <v>341.9966</v>
      </c>
      <c r="K169" s="2">
        <f t="shared" si="8"/>
        <v>67</v>
      </c>
      <c r="L169" s="2">
        <f t="shared" si="9"/>
        <v>67</v>
      </c>
      <c r="M169" s="2">
        <f t="shared" si="10"/>
        <v>0</v>
      </c>
      <c r="N169" s="11">
        <f t="shared" si="11"/>
        <v>100</v>
      </c>
    </row>
    <row r="170" spans="1:14" ht="15.95" customHeight="1">
      <c r="A170" s="5" t="s">
        <v>185</v>
      </c>
      <c r="B170" s="8" t="s">
        <v>322</v>
      </c>
      <c r="C170" s="8" t="s">
        <v>326</v>
      </c>
      <c r="D170" s="5" t="s">
        <v>181</v>
      </c>
      <c r="E170" s="5">
        <v>40</v>
      </c>
      <c r="F170" s="5">
        <v>40</v>
      </c>
      <c r="G170" s="5">
        <v>1</v>
      </c>
      <c r="H170" s="5">
        <v>1</v>
      </c>
      <c r="I170" s="17">
        <v>340.75301000000002</v>
      </c>
      <c r="J170" s="17">
        <v>364.50555000000003</v>
      </c>
      <c r="K170" s="2">
        <f t="shared" si="8"/>
        <v>41</v>
      </c>
      <c r="L170" s="2">
        <f t="shared" si="9"/>
        <v>41</v>
      </c>
      <c r="M170" s="2">
        <f t="shared" si="10"/>
        <v>0</v>
      </c>
      <c r="N170" s="11">
        <f t="shared" si="11"/>
        <v>100</v>
      </c>
    </row>
    <row r="171" spans="1:14" ht="15.95" customHeight="1">
      <c r="A171" s="5" t="s">
        <v>186</v>
      </c>
      <c r="B171" s="8" t="s">
        <v>322</v>
      </c>
      <c r="C171" s="8" t="s">
        <v>327</v>
      </c>
      <c r="D171" s="5" t="s">
        <v>187</v>
      </c>
      <c r="E171" s="5">
        <v>100</v>
      </c>
      <c r="F171" s="5">
        <v>100</v>
      </c>
      <c r="G171" s="5">
        <v>3</v>
      </c>
      <c r="H171" s="5">
        <v>3</v>
      </c>
      <c r="I171" s="17">
        <v>411.26011999999997</v>
      </c>
      <c r="J171" s="17">
        <v>462.72332</v>
      </c>
      <c r="K171" s="2">
        <f t="shared" si="8"/>
        <v>103</v>
      </c>
      <c r="L171" s="2">
        <f t="shared" si="9"/>
        <v>103</v>
      </c>
      <c r="M171" s="2">
        <f t="shared" si="10"/>
        <v>0</v>
      </c>
      <c r="N171" s="11">
        <f t="shared" si="11"/>
        <v>100</v>
      </c>
    </row>
    <row r="172" spans="1:14" ht="15.95" customHeight="1">
      <c r="A172" s="5" t="s">
        <v>188</v>
      </c>
      <c r="B172" s="8" t="s">
        <v>322</v>
      </c>
      <c r="C172" s="8" t="s">
        <v>328</v>
      </c>
      <c r="D172" s="5" t="s">
        <v>189</v>
      </c>
      <c r="E172" s="5">
        <v>40</v>
      </c>
      <c r="F172" s="5">
        <v>41</v>
      </c>
      <c r="G172" s="5">
        <v>1</v>
      </c>
      <c r="H172" s="5">
        <v>0</v>
      </c>
      <c r="I172" s="17">
        <v>393.61549000000002</v>
      </c>
      <c r="J172" s="17">
        <v>489.69983999999999</v>
      </c>
      <c r="K172" s="2">
        <f t="shared" si="8"/>
        <v>41</v>
      </c>
      <c r="L172" s="2">
        <f t="shared" si="9"/>
        <v>41</v>
      </c>
      <c r="M172" s="2">
        <f t="shared" si="10"/>
        <v>0</v>
      </c>
      <c r="N172" s="11">
        <f t="shared" si="11"/>
        <v>100</v>
      </c>
    </row>
    <row r="173" spans="1:14" ht="15.95" customHeight="1">
      <c r="A173" s="5">
        <v>102710854</v>
      </c>
      <c r="B173" s="8" t="s">
        <v>322</v>
      </c>
      <c r="C173" s="8" t="s">
        <v>329</v>
      </c>
      <c r="D173" s="5" t="s">
        <v>190</v>
      </c>
      <c r="E173" s="5">
        <v>20</v>
      </c>
      <c r="F173" s="5">
        <v>21</v>
      </c>
      <c r="G173" s="5">
        <v>1</v>
      </c>
      <c r="H173" s="5">
        <v>0</v>
      </c>
      <c r="I173" s="17">
        <v>250.34857</v>
      </c>
      <c r="J173" s="17">
        <v>279.81603000000001</v>
      </c>
      <c r="K173" s="2">
        <f t="shared" si="8"/>
        <v>21</v>
      </c>
      <c r="L173" s="2">
        <f t="shared" si="9"/>
        <v>21</v>
      </c>
      <c r="M173" s="2">
        <f t="shared" si="10"/>
        <v>0</v>
      </c>
      <c r="N173" s="11">
        <f t="shared" si="11"/>
        <v>100</v>
      </c>
    </row>
    <row r="174" spans="1:14" ht="15.95" customHeight="1">
      <c r="A174" s="5" t="s">
        <v>191</v>
      </c>
      <c r="B174" s="8" t="s">
        <v>322</v>
      </c>
      <c r="C174" s="8" t="s">
        <v>330</v>
      </c>
      <c r="D174" s="5" t="s">
        <v>183</v>
      </c>
      <c r="E174" s="5">
        <v>60</v>
      </c>
      <c r="F174" s="5">
        <v>60</v>
      </c>
      <c r="G174" s="5">
        <v>2</v>
      </c>
      <c r="H174" s="5">
        <v>2</v>
      </c>
      <c r="I174" s="17">
        <v>395.41309000000001</v>
      </c>
      <c r="J174" s="17">
        <v>488.00484</v>
      </c>
      <c r="K174" s="2">
        <f t="shared" si="8"/>
        <v>62</v>
      </c>
      <c r="L174" s="2">
        <f t="shared" si="9"/>
        <v>62</v>
      </c>
      <c r="M174" s="2">
        <f t="shared" si="10"/>
        <v>0</v>
      </c>
      <c r="N174" s="11">
        <f t="shared" si="11"/>
        <v>100</v>
      </c>
    </row>
    <row r="175" spans="1:14" ht="15.95" customHeight="1">
      <c r="A175" s="5" t="s">
        <v>192</v>
      </c>
      <c r="B175" s="8" t="s">
        <v>322</v>
      </c>
      <c r="C175" s="8" t="s">
        <v>331</v>
      </c>
      <c r="D175" s="5" t="s">
        <v>183</v>
      </c>
      <c r="E175" s="5">
        <v>60</v>
      </c>
      <c r="F175" s="5">
        <v>60</v>
      </c>
      <c r="G175" s="5">
        <v>2</v>
      </c>
      <c r="H175" s="5">
        <v>2</v>
      </c>
      <c r="I175" s="17">
        <v>385.58469000000002</v>
      </c>
      <c r="J175" s="17">
        <v>407.84724</v>
      </c>
      <c r="K175" s="2">
        <f t="shared" si="8"/>
        <v>62</v>
      </c>
      <c r="L175" s="2">
        <f t="shared" si="9"/>
        <v>62</v>
      </c>
      <c r="M175" s="2">
        <f t="shared" si="10"/>
        <v>0</v>
      </c>
      <c r="N175" s="11">
        <f t="shared" si="11"/>
        <v>100</v>
      </c>
    </row>
    <row r="176" spans="1:14" ht="15.95" customHeight="1">
      <c r="A176" s="5" t="s">
        <v>193</v>
      </c>
      <c r="B176" s="8" t="s">
        <v>322</v>
      </c>
      <c r="C176" s="8" t="s">
        <v>332</v>
      </c>
      <c r="D176" s="5" t="s">
        <v>160</v>
      </c>
      <c r="E176" s="5">
        <v>60</v>
      </c>
      <c r="F176" s="5">
        <v>60</v>
      </c>
      <c r="G176" s="5">
        <v>2</v>
      </c>
      <c r="H176" s="5">
        <v>2</v>
      </c>
      <c r="I176" s="17">
        <v>398.31495999999999</v>
      </c>
      <c r="J176" s="17">
        <v>412.14769999999999</v>
      </c>
      <c r="K176" s="2">
        <f t="shared" si="8"/>
        <v>62</v>
      </c>
      <c r="L176" s="2">
        <f t="shared" si="9"/>
        <v>62</v>
      </c>
      <c r="M176" s="2">
        <f t="shared" si="10"/>
        <v>0</v>
      </c>
      <c r="N176" s="11">
        <f t="shared" si="11"/>
        <v>100</v>
      </c>
    </row>
    <row r="177" spans="1:14" ht="15.95" customHeight="1">
      <c r="A177" s="5" t="s">
        <v>194</v>
      </c>
      <c r="B177" s="8" t="s">
        <v>322</v>
      </c>
      <c r="C177" s="8" t="s">
        <v>333</v>
      </c>
      <c r="D177" s="5" t="s">
        <v>160</v>
      </c>
      <c r="E177" s="5">
        <v>40</v>
      </c>
      <c r="F177" s="5">
        <v>40</v>
      </c>
      <c r="G177" s="5">
        <v>1</v>
      </c>
      <c r="H177" s="5">
        <v>1</v>
      </c>
      <c r="I177" s="17">
        <v>392.46764999999999</v>
      </c>
      <c r="J177" s="17">
        <v>398.25605000000002</v>
      </c>
      <c r="K177" s="2">
        <f t="shared" si="8"/>
        <v>41</v>
      </c>
      <c r="L177" s="2">
        <f t="shared" si="9"/>
        <v>41</v>
      </c>
      <c r="M177" s="2">
        <f t="shared" si="10"/>
        <v>0</v>
      </c>
      <c r="N177" s="11">
        <f t="shared" si="11"/>
        <v>100</v>
      </c>
    </row>
    <row r="178" spans="1:14" ht="15.95" customHeight="1">
      <c r="A178" s="5">
        <v>102710078</v>
      </c>
      <c r="B178" s="8" t="s">
        <v>322</v>
      </c>
      <c r="C178" s="8" t="s">
        <v>334</v>
      </c>
      <c r="D178" s="5" t="s">
        <v>195</v>
      </c>
      <c r="E178" s="5">
        <v>90</v>
      </c>
      <c r="F178" s="5">
        <v>90</v>
      </c>
      <c r="G178" s="5">
        <v>3</v>
      </c>
      <c r="H178" s="5">
        <v>3</v>
      </c>
      <c r="I178" s="17">
        <v>350.62491999999997</v>
      </c>
      <c r="J178" s="17">
        <v>376.27341000000001</v>
      </c>
      <c r="K178" s="2">
        <f t="shared" si="8"/>
        <v>93</v>
      </c>
      <c r="L178" s="2">
        <f t="shared" si="9"/>
        <v>93</v>
      </c>
      <c r="M178" s="2">
        <f t="shared" si="10"/>
        <v>0</v>
      </c>
      <c r="N178" s="11">
        <f t="shared" si="11"/>
        <v>100</v>
      </c>
    </row>
    <row r="179" spans="1:14" ht="15.95" customHeight="1">
      <c r="A179" s="5" t="s">
        <v>196</v>
      </c>
      <c r="B179" s="8" t="s">
        <v>322</v>
      </c>
      <c r="C179" s="8" t="s">
        <v>335</v>
      </c>
      <c r="D179" s="5" t="s">
        <v>183</v>
      </c>
      <c r="E179" s="5">
        <v>45</v>
      </c>
      <c r="F179" s="5">
        <v>45</v>
      </c>
      <c r="G179" s="5">
        <v>2</v>
      </c>
      <c r="H179" s="5">
        <v>2</v>
      </c>
      <c r="I179" s="17">
        <v>329.24054999999998</v>
      </c>
      <c r="J179" s="17">
        <v>383.10764</v>
      </c>
      <c r="K179" s="2">
        <f t="shared" si="8"/>
        <v>47</v>
      </c>
      <c r="L179" s="2">
        <f t="shared" si="9"/>
        <v>47</v>
      </c>
      <c r="M179" s="2">
        <f t="shared" si="10"/>
        <v>0</v>
      </c>
      <c r="N179" s="11">
        <f t="shared" si="11"/>
        <v>100</v>
      </c>
    </row>
    <row r="180" spans="1:14" ht="15.95" customHeight="1">
      <c r="A180" s="5">
        <v>102710096</v>
      </c>
      <c r="B180" s="8" t="s">
        <v>322</v>
      </c>
      <c r="C180" s="8" t="s">
        <v>336</v>
      </c>
      <c r="D180" s="5" t="s">
        <v>197</v>
      </c>
      <c r="E180" s="5">
        <v>80</v>
      </c>
      <c r="F180" s="5">
        <v>80</v>
      </c>
      <c r="G180" s="5">
        <v>2</v>
      </c>
      <c r="H180" s="5">
        <v>2</v>
      </c>
      <c r="I180" s="17">
        <v>384.08690000000001</v>
      </c>
      <c r="J180" s="17">
        <v>441.44760000000002</v>
      </c>
      <c r="K180" s="2">
        <f t="shared" si="8"/>
        <v>82</v>
      </c>
      <c r="L180" s="2">
        <f t="shared" si="9"/>
        <v>82</v>
      </c>
      <c r="M180" s="2">
        <f t="shared" si="10"/>
        <v>0</v>
      </c>
      <c r="N180" s="11">
        <f t="shared" si="11"/>
        <v>100</v>
      </c>
    </row>
    <row r="181" spans="1:14" ht="15.95" customHeight="1">
      <c r="A181" s="5">
        <v>102710139</v>
      </c>
      <c r="B181" s="8" t="s">
        <v>337</v>
      </c>
      <c r="C181" s="8" t="s">
        <v>338</v>
      </c>
      <c r="D181" s="5" t="s">
        <v>198</v>
      </c>
      <c r="E181" s="5">
        <v>65</v>
      </c>
      <c r="F181" s="5">
        <v>67</v>
      </c>
      <c r="G181" s="5">
        <v>2</v>
      </c>
      <c r="H181" s="5">
        <v>0</v>
      </c>
      <c r="I181" s="17">
        <v>235.61492000000001</v>
      </c>
      <c r="J181" s="17">
        <v>345.23840999999999</v>
      </c>
      <c r="K181" s="2">
        <f t="shared" si="8"/>
        <v>67</v>
      </c>
      <c r="L181" s="2">
        <f t="shared" si="9"/>
        <v>67</v>
      </c>
      <c r="M181" s="2">
        <f t="shared" si="10"/>
        <v>0</v>
      </c>
      <c r="N181" s="11">
        <f t="shared" si="11"/>
        <v>100</v>
      </c>
    </row>
    <row r="182" spans="1:14" ht="15.95" customHeight="1">
      <c r="A182" s="5">
        <v>102710148</v>
      </c>
      <c r="B182" s="8" t="s">
        <v>337</v>
      </c>
      <c r="C182" s="8" t="s">
        <v>339</v>
      </c>
      <c r="D182" s="5" t="s">
        <v>199</v>
      </c>
      <c r="E182" s="5">
        <v>25</v>
      </c>
      <c r="F182" s="5">
        <v>26</v>
      </c>
      <c r="G182" s="5">
        <v>1</v>
      </c>
      <c r="H182" s="5">
        <v>0</v>
      </c>
      <c r="I182" s="17">
        <v>248.24988999999999</v>
      </c>
      <c r="J182" s="17">
        <v>334.75664999999998</v>
      </c>
      <c r="K182" s="2">
        <f t="shared" si="8"/>
        <v>26</v>
      </c>
      <c r="L182" s="2">
        <f t="shared" si="9"/>
        <v>26</v>
      </c>
      <c r="M182" s="2">
        <f t="shared" si="10"/>
        <v>0</v>
      </c>
      <c r="N182" s="11">
        <f t="shared" si="11"/>
        <v>100</v>
      </c>
    </row>
    <row r="183" spans="1:14" ht="15.95" customHeight="1">
      <c r="A183" s="5">
        <v>102710157</v>
      </c>
      <c r="B183" s="8" t="s">
        <v>337</v>
      </c>
      <c r="C183" s="8" t="s">
        <v>340</v>
      </c>
      <c r="D183" s="5" t="s">
        <v>200</v>
      </c>
      <c r="E183" s="5">
        <v>75</v>
      </c>
      <c r="F183" s="5">
        <v>77</v>
      </c>
      <c r="G183" s="5">
        <v>2</v>
      </c>
      <c r="H183" s="5">
        <v>0</v>
      </c>
      <c r="I183" s="17">
        <v>317.09564999999998</v>
      </c>
      <c r="J183" s="17">
        <v>382.86160000000001</v>
      </c>
      <c r="K183" s="2">
        <f t="shared" si="8"/>
        <v>77</v>
      </c>
      <c r="L183" s="2">
        <f t="shared" si="9"/>
        <v>77</v>
      </c>
      <c r="M183" s="2">
        <f t="shared" si="10"/>
        <v>0</v>
      </c>
      <c r="N183" s="11">
        <f t="shared" si="11"/>
        <v>100</v>
      </c>
    </row>
    <row r="184" spans="1:14" ht="15.95" customHeight="1">
      <c r="A184" s="5">
        <v>102710166</v>
      </c>
      <c r="B184" s="8" t="s">
        <v>337</v>
      </c>
      <c r="C184" s="8" t="s">
        <v>341</v>
      </c>
      <c r="D184" s="5" t="s">
        <v>199</v>
      </c>
      <c r="E184" s="5">
        <v>15</v>
      </c>
      <c r="F184" s="5">
        <v>16</v>
      </c>
      <c r="G184" s="5">
        <v>1</v>
      </c>
      <c r="H184" s="5">
        <v>0</v>
      </c>
      <c r="I184" s="17">
        <v>226.76877999999999</v>
      </c>
      <c r="J184" s="17">
        <v>241.03328999999999</v>
      </c>
      <c r="K184" s="2">
        <f t="shared" si="8"/>
        <v>16</v>
      </c>
      <c r="L184" s="2">
        <f t="shared" si="9"/>
        <v>16</v>
      </c>
      <c r="M184" s="2">
        <f t="shared" si="10"/>
        <v>0</v>
      </c>
      <c r="N184" s="11">
        <f t="shared" si="11"/>
        <v>100</v>
      </c>
    </row>
    <row r="185" spans="1:14" ht="15.95" customHeight="1">
      <c r="A185" s="5" t="s">
        <v>201</v>
      </c>
      <c r="B185" s="8" t="s">
        <v>337</v>
      </c>
      <c r="C185" s="8" t="s">
        <v>342</v>
      </c>
      <c r="D185" s="5" t="s">
        <v>187</v>
      </c>
      <c r="E185" s="5">
        <v>60</v>
      </c>
      <c r="F185" s="5">
        <v>62</v>
      </c>
      <c r="G185" s="5">
        <v>2</v>
      </c>
      <c r="H185" s="5">
        <v>0</v>
      </c>
      <c r="I185" s="17">
        <v>396.87630999999999</v>
      </c>
      <c r="J185" s="17">
        <v>427.40239000000003</v>
      </c>
      <c r="K185" s="2">
        <f t="shared" si="8"/>
        <v>62</v>
      </c>
      <c r="L185" s="2">
        <f t="shared" si="9"/>
        <v>62</v>
      </c>
      <c r="M185" s="2">
        <f t="shared" si="10"/>
        <v>0</v>
      </c>
      <c r="N185" s="11">
        <f t="shared" si="11"/>
        <v>100</v>
      </c>
    </row>
    <row r="186" spans="1:14" ht="15.95" customHeight="1">
      <c r="A186" s="5">
        <v>102710184</v>
      </c>
      <c r="B186" s="8" t="s">
        <v>337</v>
      </c>
      <c r="C186" s="8" t="s">
        <v>343</v>
      </c>
      <c r="D186" s="5" t="s">
        <v>199</v>
      </c>
      <c r="E186" s="5">
        <v>15</v>
      </c>
      <c r="F186" s="5">
        <v>16</v>
      </c>
      <c r="G186" s="5">
        <v>1</v>
      </c>
      <c r="H186" s="5">
        <v>0</v>
      </c>
      <c r="I186" s="17">
        <v>236.6799</v>
      </c>
      <c r="J186" s="17">
        <v>257.71697</v>
      </c>
      <c r="K186" s="2">
        <f t="shared" si="8"/>
        <v>16</v>
      </c>
      <c r="L186" s="2">
        <f t="shared" si="9"/>
        <v>16</v>
      </c>
      <c r="M186" s="2">
        <f t="shared" si="10"/>
        <v>0</v>
      </c>
      <c r="N186" s="11">
        <f t="shared" si="11"/>
        <v>100</v>
      </c>
    </row>
    <row r="187" spans="1:14" ht="15.95" customHeight="1">
      <c r="A187" s="5">
        <v>102710193</v>
      </c>
      <c r="B187" s="8" t="s">
        <v>337</v>
      </c>
      <c r="C187" s="8" t="s">
        <v>344</v>
      </c>
      <c r="D187" s="5" t="s">
        <v>202</v>
      </c>
      <c r="E187" s="5">
        <v>50</v>
      </c>
      <c r="F187" s="5">
        <v>52</v>
      </c>
      <c r="G187" s="5">
        <v>2</v>
      </c>
      <c r="H187" s="5">
        <v>0</v>
      </c>
      <c r="I187" s="17">
        <v>255.84935999999999</v>
      </c>
      <c r="J187" s="17">
        <v>294.00283999999999</v>
      </c>
      <c r="K187" s="2">
        <f t="shared" si="8"/>
        <v>52</v>
      </c>
      <c r="L187" s="2">
        <f t="shared" si="9"/>
        <v>52</v>
      </c>
      <c r="M187" s="2">
        <f t="shared" si="10"/>
        <v>0</v>
      </c>
      <c r="N187" s="11">
        <f t="shared" si="11"/>
        <v>100</v>
      </c>
    </row>
    <row r="188" spans="1:14" ht="15.95" customHeight="1">
      <c r="A188" s="5" t="s">
        <v>203</v>
      </c>
      <c r="B188" s="8" t="s">
        <v>337</v>
      </c>
      <c r="C188" s="8" t="s">
        <v>345</v>
      </c>
      <c r="D188" s="5" t="s">
        <v>204</v>
      </c>
      <c r="E188" s="5">
        <v>60</v>
      </c>
      <c r="F188" s="5">
        <v>60</v>
      </c>
      <c r="G188" s="5">
        <v>2</v>
      </c>
      <c r="H188" s="5">
        <v>2</v>
      </c>
      <c r="I188" s="17">
        <v>324.87673999999998</v>
      </c>
      <c r="J188" s="17">
        <v>383.43929000000003</v>
      </c>
      <c r="K188" s="2">
        <f t="shared" si="8"/>
        <v>62</v>
      </c>
      <c r="L188" s="2">
        <f t="shared" si="9"/>
        <v>62</v>
      </c>
      <c r="M188" s="2">
        <f t="shared" si="10"/>
        <v>0</v>
      </c>
      <c r="N188" s="11">
        <f t="shared" si="11"/>
        <v>100</v>
      </c>
    </row>
    <row r="189" spans="1:14" ht="15.95" customHeight="1">
      <c r="A189" s="5" t="s">
        <v>205</v>
      </c>
      <c r="B189" s="8" t="s">
        <v>337</v>
      </c>
      <c r="C189" s="8" t="s">
        <v>346</v>
      </c>
      <c r="D189" s="5" t="s">
        <v>206</v>
      </c>
      <c r="E189" s="5">
        <v>60</v>
      </c>
      <c r="F189" s="5">
        <v>62</v>
      </c>
      <c r="G189" s="5">
        <v>2</v>
      </c>
      <c r="H189" s="5">
        <v>0</v>
      </c>
      <c r="I189" s="17">
        <v>278.32682</v>
      </c>
      <c r="J189" s="17">
        <v>334.45209</v>
      </c>
      <c r="K189" s="2">
        <f t="shared" si="8"/>
        <v>62</v>
      </c>
      <c r="L189" s="2">
        <f t="shared" si="9"/>
        <v>62</v>
      </c>
      <c r="M189" s="2">
        <f t="shared" si="10"/>
        <v>0</v>
      </c>
      <c r="N189" s="11">
        <f t="shared" si="11"/>
        <v>100</v>
      </c>
    </row>
    <row r="190" spans="1:14" ht="15.95" customHeight="1">
      <c r="A190" s="5">
        <v>102710218</v>
      </c>
      <c r="B190" s="8" t="s">
        <v>337</v>
      </c>
      <c r="C190" s="8" t="s">
        <v>347</v>
      </c>
      <c r="D190" s="5" t="s">
        <v>198</v>
      </c>
      <c r="E190" s="5">
        <v>60</v>
      </c>
      <c r="F190" s="5">
        <v>61</v>
      </c>
      <c r="G190" s="5">
        <v>2</v>
      </c>
      <c r="H190" s="5">
        <v>1</v>
      </c>
      <c r="I190" s="17">
        <v>320.45670999999999</v>
      </c>
      <c r="J190" s="17">
        <v>359.59269999999998</v>
      </c>
      <c r="K190" s="2">
        <f t="shared" si="8"/>
        <v>62</v>
      </c>
      <c r="L190" s="2">
        <f t="shared" si="9"/>
        <v>62</v>
      </c>
      <c r="M190" s="2">
        <f t="shared" si="10"/>
        <v>0</v>
      </c>
      <c r="N190" s="11">
        <f t="shared" si="11"/>
        <v>100</v>
      </c>
    </row>
    <row r="191" spans="1:14" ht="15.95" customHeight="1">
      <c r="A191" s="5" t="s">
        <v>207</v>
      </c>
      <c r="B191" s="8" t="s">
        <v>337</v>
      </c>
      <c r="C191" s="8" t="s">
        <v>348</v>
      </c>
      <c r="D191" s="5" t="s">
        <v>160</v>
      </c>
      <c r="E191" s="5">
        <v>60</v>
      </c>
      <c r="F191" s="5">
        <v>62</v>
      </c>
      <c r="G191" s="5">
        <v>2</v>
      </c>
      <c r="H191" s="5">
        <v>0</v>
      </c>
      <c r="I191" s="17">
        <v>296.26859999999999</v>
      </c>
      <c r="J191" s="17">
        <v>319.29860000000002</v>
      </c>
      <c r="K191" s="2">
        <f t="shared" si="8"/>
        <v>62</v>
      </c>
      <c r="L191" s="2">
        <f t="shared" si="9"/>
        <v>62</v>
      </c>
      <c r="M191" s="2">
        <f t="shared" si="10"/>
        <v>0</v>
      </c>
      <c r="N191" s="11">
        <f t="shared" si="11"/>
        <v>100</v>
      </c>
    </row>
    <row r="192" spans="1:14" ht="15.95" customHeight="1">
      <c r="A192" s="5">
        <v>102710227</v>
      </c>
      <c r="B192" s="8" t="s">
        <v>337</v>
      </c>
      <c r="C192" s="8" t="s">
        <v>349</v>
      </c>
      <c r="D192" s="5" t="s">
        <v>197</v>
      </c>
      <c r="E192" s="5">
        <v>70</v>
      </c>
      <c r="F192" s="5">
        <v>72</v>
      </c>
      <c r="G192" s="5">
        <v>2</v>
      </c>
      <c r="H192" s="5">
        <v>0</v>
      </c>
      <c r="I192" s="17">
        <v>324.25961999999998</v>
      </c>
      <c r="J192" s="17">
        <v>399.86721</v>
      </c>
      <c r="K192" s="2">
        <f t="shared" si="8"/>
        <v>72</v>
      </c>
      <c r="L192" s="2">
        <f t="shared" si="9"/>
        <v>72</v>
      </c>
      <c r="M192" s="2">
        <f t="shared" si="10"/>
        <v>0</v>
      </c>
      <c r="N192" s="11">
        <f t="shared" si="11"/>
        <v>100</v>
      </c>
    </row>
    <row r="193" spans="1:14" ht="15.95" customHeight="1">
      <c r="A193" s="5">
        <v>102730107</v>
      </c>
      <c r="B193" s="8" t="s">
        <v>337</v>
      </c>
      <c r="C193" s="8" t="s">
        <v>350</v>
      </c>
      <c r="D193" s="5" t="s">
        <v>197</v>
      </c>
      <c r="E193" s="5">
        <v>70</v>
      </c>
      <c r="F193" s="5">
        <v>72</v>
      </c>
      <c r="G193" s="5">
        <v>2</v>
      </c>
      <c r="H193" s="5">
        <v>0</v>
      </c>
      <c r="I193" s="17">
        <v>296.80250000000001</v>
      </c>
      <c r="J193" s="17">
        <v>340.76022999999998</v>
      </c>
      <c r="K193" s="2">
        <f t="shared" si="8"/>
        <v>72</v>
      </c>
      <c r="L193" s="2">
        <f t="shared" si="9"/>
        <v>72</v>
      </c>
      <c r="M193" s="2">
        <f t="shared" si="10"/>
        <v>0</v>
      </c>
      <c r="N193" s="11">
        <f t="shared" si="11"/>
        <v>100</v>
      </c>
    </row>
    <row r="194" spans="1:14" ht="15.95" customHeight="1">
      <c r="A194" s="5" t="s">
        <v>208</v>
      </c>
      <c r="B194" s="8" t="s">
        <v>337</v>
      </c>
      <c r="C194" s="8" t="s">
        <v>351</v>
      </c>
      <c r="D194" s="5" t="s">
        <v>206</v>
      </c>
      <c r="E194" s="5">
        <v>70</v>
      </c>
      <c r="F194" s="5">
        <v>70</v>
      </c>
      <c r="G194" s="5">
        <v>2</v>
      </c>
      <c r="H194" s="5">
        <v>2</v>
      </c>
      <c r="I194" s="17">
        <v>350.24471</v>
      </c>
      <c r="J194" s="17">
        <v>402.34334999999999</v>
      </c>
      <c r="K194" s="2">
        <f t="shared" si="8"/>
        <v>72</v>
      </c>
      <c r="L194" s="2">
        <f t="shared" si="9"/>
        <v>72</v>
      </c>
      <c r="M194" s="2">
        <f t="shared" si="10"/>
        <v>0</v>
      </c>
      <c r="N194" s="11">
        <f t="shared" si="11"/>
        <v>100</v>
      </c>
    </row>
    <row r="195" spans="1:14" ht="15.95" customHeight="1">
      <c r="A195" s="5" t="s">
        <v>209</v>
      </c>
      <c r="B195" s="8" t="s">
        <v>337</v>
      </c>
      <c r="C195" s="8" t="s">
        <v>352</v>
      </c>
      <c r="D195" s="5" t="s">
        <v>206</v>
      </c>
      <c r="E195" s="5">
        <v>70</v>
      </c>
      <c r="F195" s="5">
        <v>72</v>
      </c>
      <c r="G195" s="5">
        <v>2</v>
      </c>
      <c r="H195" s="5">
        <v>0</v>
      </c>
      <c r="I195" s="17">
        <v>300.81419</v>
      </c>
      <c r="J195" s="17">
        <v>370.40303</v>
      </c>
      <c r="K195" s="2">
        <f t="shared" si="8"/>
        <v>72</v>
      </c>
      <c r="L195" s="2">
        <f t="shared" si="9"/>
        <v>72</v>
      </c>
      <c r="M195" s="2">
        <f t="shared" si="10"/>
        <v>0</v>
      </c>
      <c r="N195" s="11">
        <f t="shared" si="11"/>
        <v>100</v>
      </c>
    </row>
    <row r="196" spans="1:14" ht="15.95" customHeight="1">
      <c r="A196" s="5" t="s">
        <v>210</v>
      </c>
      <c r="B196" s="8" t="s">
        <v>337</v>
      </c>
      <c r="C196" s="8" t="s">
        <v>353</v>
      </c>
      <c r="D196" s="5" t="s">
        <v>181</v>
      </c>
      <c r="E196" s="5">
        <v>20</v>
      </c>
      <c r="F196" s="5">
        <v>21</v>
      </c>
      <c r="G196" s="5">
        <v>1</v>
      </c>
      <c r="H196" s="5">
        <v>0</v>
      </c>
      <c r="I196" s="17">
        <v>223.49318</v>
      </c>
      <c r="J196" s="17">
        <v>253.65713</v>
      </c>
      <c r="K196" s="2">
        <f t="shared" ref="K196:K229" si="12">SUM(E196,G196)</f>
        <v>21</v>
      </c>
      <c r="L196" s="2">
        <f t="shared" ref="L196:L229" si="13">SUM(F196,H196)</f>
        <v>21</v>
      </c>
      <c r="M196" s="2">
        <f t="shared" ref="M196:M229" si="14">K196-L196</f>
        <v>0</v>
      </c>
      <c r="N196" s="11">
        <f t="shared" ref="N196:N229" si="15">(100*L196)/K196</f>
        <v>100</v>
      </c>
    </row>
    <row r="197" spans="1:14" ht="15.95" customHeight="1">
      <c r="A197" s="5" t="s">
        <v>211</v>
      </c>
      <c r="B197" s="8" t="s">
        <v>354</v>
      </c>
      <c r="C197" s="8" t="s">
        <v>355</v>
      </c>
      <c r="D197" s="5" t="s">
        <v>212</v>
      </c>
      <c r="E197" s="5">
        <v>45</v>
      </c>
      <c r="F197" s="5">
        <v>45</v>
      </c>
      <c r="G197" s="5">
        <v>2</v>
      </c>
      <c r="H197" s="5">
        <v>2</v>
      </c>
      <c r="I197" s="17">
        <v>343.70976000000002</v>
      </c>
      <c r="J197" s="17">
        <v>403.87319000000002</v>
      </c>
      <c r="K197" s="2">
        <f t="shared" si="12"/>
        <v>47</v>
      </c>
      <c r="L197" s="2">
        <f t="shared" si="13"/>
        <v>47</v>
      </c>
      <c r="M197" s="2">
        <f t="shared" si="14"/>
        <v>0</v>
      </c>
      <c r="N197" s="11">
        <f t="shared" si="15"/>
        <v>100</v>
      </c>
    </row>
    <row r="198" spans="1:14" ht="15.95" customHeight="1">
      <c r="A198" s="5">
        <v>102710669</v>
      </c>
      <c r="B198" s="8" t="s">
        <v>356</v>
      </c>
      <c r="C198" s="8" t="s">
        <v>357</v>
      </c>
      <c r="D198" s="5" t="s">
        <v>200</v>
      </c>
      <c r="E198" s="5">
        <v>200</v>
      </c>
      <c r="F198" s="5">
        <v>200</v>
      </c>
      <c r="G198" s="5">
        <v>5</v>
      </c>
      <c r="H198" s="5">
        <v>5</v>
      </c>
      <c r="I198" s="17">
        <v>358.47469000000001</v>
      </c>
      <c r="J198" s="17">
        <v>431.28901000000002</v>
      </c>
      <c r="K198" s="2">
        <f t="shared" si="12"/>
        <v>205</v>
      </c>
      <c r="L198" s="2">
        <f t="shared" si="13"/>
        <v>205</v>
      </c>
      <c r="M198" s="2">
        <f t="shared" si="14"/>
        <v>0</v>
      </c>
      <c r="N198" s="11">
        <f t="shared" si="15"/>
        <v>100</v>
      </c>
    </row>
    <row r="199" spans="1:14" ht="15.95" customHeight="1">
      <c r="A199" s="5">
        <v>102730267</v>
      </c>
      <c r="B199" s="8" t="s">
        <v>356</v>
      </c>
      <c r="C199" s="8" t="s">
        <v>358</v>
      </c>
      <c r="D199" s="5" t="s">
        <v>200</v>
      </c>
      <c r="E199" s="5">
        <v>150</v>
      </c>
      <c r="F199" s="5">
        <v>150</v>
      </c>
      <c r="G199" s="5">
        <v>4</v>
      </c>
      <c r="H199" s="5">
        <v>4</v>
      </c>
      <c r="I199" s="17">
        <v>339.17219999999998</v>
      </c>
      <c r="J199" s="17">
        <v>369.68642</v>
      </c>
      <c r="K199" s="2">
        <f t="shared" si="12"/>
        <v>154</v>
      </c>
      <c r="L199" s="2">
        <f t="shared" si="13"/>
        <v>154</v>
      </c>
      <c r="M199" s="2">
        <f t="shared" si="14"/>
        <v>0</v>
      </c>
      <c r="N199" s="11">
        <f t="shared" si="15"/>
        <v>100</v>
      </c>
    </row>
    <row r="200" spans="1:14" ht="15.95" customHeight="1">
      <c r="A200" s="5">
        <v>102710906</v>
      </c>
      <c r="B200" s="8" t="s">
        <v>359</v>
      </c>
      <c r="C200" s="8" t="s">
        <v>360</v>
      </c>
      <c r="D200" s="5" t="s">
        <v>197</v>
      </c>
      <c r="E200" s="5">
        <v>60</v>
      </c>
      <c r="F200" s="5">
        <v>61</v>
      </c>
      <c r="G200" s="5">
        <v>2</v>
      </c>
      <c r="H200" s="5">
        <v>1</v>
      </c>
      <c r="I200" s="17">
        <v>314.85604999999998</v>
      </c>
      <c r="J200" s="17">
        <v>400.99108999999999</v>
      </c>
      <c r="K200" s="2">
        <f t="shared" si="12"/>
        <v>62</v>
      </c>
      <c r="L200" s="2">
        <f t="shared" si="13"/>
        <v>62</v>
      </c>
      <c r="M200" s="2">
        <f t="shared" si="14"/>
        <v>0</v>
      </c>
      <c r="N200" s="11">
        <f t="shared" si="15"/>
        <v>100</v>
      </c>
    </row>
    <row r="201" spans="1:14" ht="15.95" customHeight="1">
      <c r="A201" s="5" t="s">
        <v>213</v>
      </c>
      <c r="B201" s="8" t="s">
        <v>359</v>
      </c>
      <c r="C201" s="8" t="s">
        <v>361</v>
      </c>
      <c r="D201" s="5" t="s">
        <v>206</v>
      </c>
      <c r="E201" s="5">
        <v>60</v>
      </c>
      <c r="F201" s="5">
        <v>62</v>
      </c>
      <c r="G201" s="5">
        <v>2</v>
      </c>
      <c r="H201" s="5">
        <v>0</v>
      </c>
      <c r="I201" s="17">
        <v>345.56544000000002</v>
      </c>
      <c r="J201" s="17">
        <v>397.89708000000002</v>
      </c>
      <c r="K201" s="2">
        <f t="shared" si="12"/>
        <v>62</v>
      </c>
      <c r="L201" s="2">
        <f t="shared" si="13"/>
        <v>62</v>
      </c>
      <c r="M201" s="2">
        <f t="shared" si="14"/>
        <v>0</v>
      </c>
      <c r="N201" s="11">
        <f t="shared" si="15"/>
        <v>100</v>
      </c>
    </row>
    <row r="202" spans="1:14" ht="15.95" customHeight="1">
      <c r="A202" s="5" t="s">
        <v>214</v>
      </c>
      <c r="B202" s="8" t="s">
        <v>359</v>
      </c>
      <c r="C202" s="8" t="s">
        <v>362</v>
      </c>
      <c r="D202" s="5" t="s">
        <v>206</v>
      </c>
      <c r="E202" s="5">
        <v>60</v>
      </c>
      <c r="F202" s="5">
        <v>62</v>
      </c>
      <c r="G202" s="5">
        <v>2</v>
      </c>
      <c r="H202" s="5">
        <v>0</v>
      </c>
      <c r="I202" s="17">
        <v>323.81268</v>
      </c>
      <c r="J202" s="17">
        <v>403.87333000000001</v>
      </c>
      <c r="K202" s="2">
        <f t="shared" si="12"/>
        <v>62</v>
      </c>
      <c r="L202" s="2">
        <f t="shared" si="13"/>
        <v>62</v>
      </c>
      <c r="M202" s="2">
        <f t="shared" si="14"/>
        <v>0</v>
      </c>
      <c r="N202" s="11">
        <f t="shared" si="15"/>
        <v>100</v>
      </c>
    </row>
    <row r="203" spans="1:14" ht="15.95" customHeight="1">
      <c r="A203" s="5" t="s">
        <v>215</v>
      </c>
      <c r="B203" s="8" t="s">
        <v>363</v>
      </c>
      <c r="C203" s="8" t="s">
        <v>364</v>
      </c>
      <c r="D203" s="5" t="s">
        <v>216</v>
      </c>
      <c r="E203" s="5">
        <v>60</v>
      </c>
      <c r="F203" s="5">
        <v>62</v>
      </c>
      <c r="G203" s="5">
        <v>2</v>
      </c>
      <c r="H203" s="5">
        <v>0</v>
      </c>
      <c r="I203" s="17">
        <v>241.78252000000001</v>
      </c>
      <c r="J203" s="17">
        <v>278.52733999999998</v>
      </c>
      <c r="K203" s="2">
        <f t="shared" si="12"/>
        <v>62</v>
      </c>
      <c r="L203" s="2">
        <f t="shared" si="13"/>
        <v>62</v>
      </c>
      <c r="M203" s="2">
        <f t="shared" si="14"/>
        <v>0</v>
      </c>
      <c r="N203" s="11">
        <f t="shared" si="15"/>
        <v>100</v>
      </c>
    </row>
    <row r="204" spans="1:14" ht="15.95" customHeight="1">
      <c r="A204" s="5" t="s">
        <v>217</v>
      </c>
      <c r="B204" s="8" t="s">
        <v>365</v>
      </c>
      <c r="C204" s="8" t="s">
        <v>366</v>
      </c>
      <c r="D204" s="5" t="s">
        <v>216</v>
      </c>
      <c r="E204" s="5">
        <v>60</v>
      </c>
      <c r="F204" s="5">
        <v>60</v>
      </c>
      <c r="G204" s="5">
        <v>2</v>
      </c>
      <c r="H204" s="5">
        <v>2</v>
      </c>
      <c r="I204" s="17">
        <v>335.79322000000002</v>
      </c>
      <c r="J204" s="17">
        <v>387.73475000000002</v>
      </c>
      <c r="K204" s="2">
        <f t="shared" si="12"/>
        <v>62</v>
      </c>
      <c r="L204" s="2">
        <f t="shared" si="13"/>
        <v>62</v>
      </c>
      <c r="M204" s="2">
        <f t="shared" si="14"/>
        <v>0</v>
      </c>
      <c r="N204" s="11">
        <f t="shared" si="15"/>
        <v>100</v>
      </c>
    </row>
    <row r="205" spans="1:14" ht="15.95" customHeight="1">
      <c r="A205" s="5" t="s">
        <v>218</v>
      </c>
      <c r="B205" s="8" t="s">
        <v>365</v>
      </c>
      <c r="C205" s="8" t="s">
        <v>367</v>
      </c>
      <c r="D205" s="5" t="s">
        <v>216</v>
      </c>
      <c r="E205" s="5">
        <v>50</v>
      </c>
      <c r="F205" s="10">
        <v>52</v>
      </c>
      <c r="G205" s="5">
        <v>2</v>
      </c>
      <c r="H205" s="5">
        <v>0</v>
      </c>
      <c r="I205" s="17">
        <v>248.46104</v>
      </c>
      <c r="J205" s="17">
        <v>271.90839999999997</v>
      </c>
      <c r="K205" s="2">
        <f t="shared" si="12"/>
        <v>52</v>
      </c>
      <c r="L205" s="2">
        <f t="shared" si="13"/>
        <v>52</v>
      </c>
      <c r="M205" s="2">
        <f t="shared" si="14"/>
        <v>0</v>
      </c>
      <c r="N205" s="11">
        <f t="shared" si="15"/>
        <v>100</v>
      </c>
    </row>
    <row r="206" spans="1:14" ht="15.95" customHeight="1">
      <c r="A206" s="5" t="s">
        <v>219</v>
      </c>
      <c r="B206" s="8" t="s">
        <v>365</v>
      </c>
      <c r="C206" s="8" t="s">
        <v>368</v>
      </c>
      <c r="D206" s="5" t="s">
        <v>216</v>
      </c>
      <c r="E206" s="5">
        <v>60</v>
      </c>
      <c r="F206" s="5">
        <v>62</v>
      </c>
      <c r="G206" s="5">
        <v>2</v>
      </c>
      <c r="H206" s="10">
        <v>0</v>
      </c>
      <c r="I206" s="17">
        <v>269.82112000000001</v>
      </c>
      <c r="J206" s="17">
        <v>318.49104</v>
      </c>
      <c r="K206" s="2">
        <f t="shared" si="12"/>
        <v>62</v>
      </c>
      <c r="L206" s="2">
        <f t="shared" si="13"/>
        <v>62</v>
      </c>
      <c r="M206" s="2">
        <f t="shared" si="14"/>
        <v>0</v>
      </c>
      <c r="N206" s="11">
        <f t="shared" si="15"/>
        <v>100</v>
      </c>
    </row>
    <row r="207" spans="1:14" ht="15.95" customHeight="1">
      <c r="A207" s="5" t="s">
        <v>220</v>
      </c>
      <c r="B207" s="8" t="s">
        <v>365</v>
      </c>
      <c r="C207" s="8" t="s">
        <v>369</v>
      </c>
      <c r="D207" s="5" t="s">
        <v>216</v>
      </c>
      <c r="E207" s="5">
        <v>50</v>
      </c>
      <c r="F207" s="5">
        <v>52</v>
      </c>
      <c r="G207" s="5">
        <v>2</v>
      </c>
      <c r="H207" s="5">
        <v>0</v>
      </c>
      <c r="I207" s="17">
        <v>280.63571999999999</v>
      </c>
      <c r="J207" s="17">
        <v>348.06097</v>
      </c>
      <c r="K207" s="2">
        <f t="shared" si="12"/>
        <v>52</v>
      </c>
      <c r="L207" s="2">
        <f t="shared" si="13"/>
        <v>52</v>
      </c>
      <c r="M207" s="2">
        <f t="shared" si="14"/>
        <v>0</v>
      </c>
      <c r="N207" s="11">
        <f t="shared" si="15"/>
        <v>100</v>
      </c>
    </row>
    <row r="208" spans="1:14" ht="15.95" customHeight="1">
      <c r="A208" s="5" t="s">
        <v>221</v>
      </c>
      <c r="B208" s="8" t="s">
        <v>365</v>
      </c>
      <c r="C208" s="8" t="s">
        <v>370</v>
      </c>
      <c r="D208" s="5" t="s">
        <v>216</v>
      </c>
      <c r="E208" s="5">
        <v>50</v>
      </c>
      <c r="F208" s="5">
        <v>52</v>
      </c>
      <c r="G208" s="5">
        <v>2</v>
      </c>
      <c r="H208" s="5">
        <v>0</v>
      </c>
      <c r="I208" s="17">
        <v>266.66000000000003</v>
      </c>
      <c r="J208" s="17">
        <v>317.88504</v>
      </c>
      <c r="K208" s="2">
        <f t="shared" si="12"/>
        <v>52</v>
      </c>
      <c r="L208" s="2">
        <f t="shared" si="13"/>
        <v>52</v>
      </c>
      <c r="M208" s="2">
        <f t="shared" si="14"/>
        <v>0</v>
      </c>
      <c r="N208" s="11">
        <f t="shared" si="15"/>
        <v>100</v>
      </c>
    </row>
    <row r="209" spans="1:14" ht="15.95" customHeight="1">
      <c r="A209" s="5" t="s">
        <v>222</v>
      </c>
      <c r="B209" s="8" t="s">
        <v>365</v>
      </c>
      <c r="C209" s="8" t="s">
        <v>371</v>
      </c>
      <c r="D209" s="5" t="s">
        <v>216</v>
      </c>
      <c r="E209" s="5">
        <v>1</v>
      </c>
      <c r="F209" s="5">
        <v>1</v>
      </c>
      <c r="G209" s="5">
        <v>0</v>
      </c>
      <c r="H209" s="5">
        <v>0</v>
      </c>
      <c r="I209" s="17">
        <v>254.17807999999999</v>
      </c>
      <c r="J209" s="17">
        <v>254.17807999999999</v>
      </c>
      <c r="K209" s="2">
        <f t="shared" si="12"/>
        <v>1</v>
      </c>
      <c r="L209" s="2">
        <f t="shared" si="13"/>
        <v>1</v>
      </c>
      <c r="M209" s="2">
        <f t="shared" si="14"/>
        <v>0</v>
      </c>
      <c r="N209" s="11">
        <f t="shared" si="15"/>
        <v>100</v>
      </c>
    </row>
    <row r="210" spans="1:14" ht="15.95" customHeight="1">
      <c r="A210" s="5" t="s">
        <v>223</v>
      </c>
      <c r="B210" s="8" t="s">
        <v>365</v>
      </c>
      <c r="C210" s="8" t="s">
        <v>372</v>
      </c>
      <c r="D210" s="5" t="s">
        <v>216</v>
      </c>
      <c r="E210" s="5">
        <v>60</v>
      </c>
      <c r="F210" s="5">
        <v>60</v>
      </c>
      <c r="G210" s="5">
        <v>2</v>
      </c>
      <c r="H210" s="5">
        <v>2</v>
      </c>
      <c r="I210" s="17">
        <v>332.95796999999999</v>
      </c>
      <c r="J210" s="17">
        <v>353.99761000000001</v>
      </c>
      <c r="K210" s="2">
        <f t="shared" si="12"/>
        <v>62</v>
      </c>
      <c r="L210" s="2">
        <f t="shared" si="13"/>
        <v>62</v>
      </c>
      <c r="M210" s="2">
        <f t="shared" si="14"/>
        <v>0</v>
      </c>
      <c r="N210" s="11">
        <f t="shared" si="15"/>
        <v>100</v>
      </c>
    </row>
    <row r="211" spans="1:14" ht="15.95" customHeight="1">
      <c r="A211" s="5" t="s">
        <v>224</v>
      </c>
      <c r="B211" s="8" t="s">
        <v>365</v>
      </c>
      <c r="C211" s="8" t="s">
        <v>373</v>
      </c>
      <c r="D211" s="5" t="s">
        <v>216</v>
      </c>
      <c r="E211" s="5">
        <v>10</v>
      </c>
      <c r="F211" s="5">
        <v>3</v>
      </c>
      <c r="G211" s="5">
        <v>1</v>
      </c>
      <c r="H211" s="5">
        <v>0</v>
      </c>
      <c r="I211" s="17">
        <v>248.82262</v>
      </c>
      <c r="J211" s="17">
        <v>263.55556000000001</v>
      </c>
      <c r="K211" s="2">
        <f t="shared" si="12"/>
        <v>11</v>
      </c>
      <c r="L211" s="2">
        <f t="shared" si="13"/>
        <v>3</v>
      </c>
      <c r="M211" s="2">
        <f t="shared" si="14"/>
        <v>8</v>
      </c>
      <c r="N211" s="11">
        <f t="shared" si="15"/>
        <v>27.272727272727273</v>
      </c>
    </row>
    <row r="212" spans="1:14" ht="15.95" customHeight="1">
      <c r="A212" s="5" t="s">
        <v>225</v>
      </c>
      <c r="B212" s="8" t="s">
        <v>365</v>
      </c>
      <c r="C212" s="8" t="s">
        <v>374</v>
      </c>
      <c r="D212" s="5" t="s">
        <v>216</v>
      </c>
      <c r="E212" s="5">
        <v>10</v>
      </c>
      <c r="F212" s="5">
        <v>3</v>
      </c>
      <c r="G212" s="5">
        <v>1</v>
      </c>
      <c r="H212" s="5">
        <v>0</v>
      </c>
      <c r="I212" s="17">
        <v>246.10577000000001</v>
      </c>
      <c r="J212" s="17">
        <v>281.58105</v>
      </c>
      <c r="K212" s="2">
        <f t="shared" si="12"/>
        <v>11</v>
      </c>
      <c r="L212" s="2">
        <f t="shared" si="13"/>
        <v>3</v>
      </c>
      <c r="M212" s="2">
        <f t="shared" si="14"/>
        <v>8</v>
      </c>
      <c r="N212" s="11">
        <f t="shared" si="15"/>
        <v>27.272727272727273</v>
      </c>
    </row>
    <row r="213" spans="1:14" ht="15.95" customHeight="1">
      <c r="A213" s="5">
        <v>102710766</v>
      </c>
      <c r="B213" s="8" t="s">
        <v>375</v>
      </c>
      <c r="C213" s="8" t="s">
        <v>297</v>
      </c>
      <c r="D213" s="5" t="s">
        <v>226</v>
      </c>
      <c r="E213" s="5">
        <v>60</v>
      </c>
      <c r="F213" s="5">
        <v>62</v>
      </c>
      <c r="G213" s="5">
        <v>2</v>
      </c>
      <c r="H213" s="5">
        <v>0</v>
      </c>
      <c r="I213" s="17">
        <v>260.05896000000001</v>
      </c>
      <c r="J213" s="17">
        <v>296.90129000000002</v>
      </c>
      <c r="K213" s="2">
        <f t="shared" si="12"/>
        <v>62</v>
      </c>
      <c r="L213" s="2">
        <f t="shared" si="13"/>
        <v>62</v>
      </c>
      <c r="M213" s="2">
        <f t="shared" si="14"/>
        <v>0</v>
      </c>
      <c r="N213" s="11">
        <f t="shared" si="15"/>
        <v>100</v>
      </c>
    </row>
    <row r="214" spans="1:14" ht="15.95" customHeight="1">
      <c r="A214" s="5">
        <v>102730355</v>
      </c>
      <c r="B214" s="8" t="s">
        <v>375</v>
      </c>
      <c r="C214" s="8" t="s">
        <v>298</v>
      </c>
      <c r="D214" s="5" t="s">
        <v>226</v>
      </c>
      <c r="E214" s="5">
        <v>60</v>
      </c>
      <c r="F214" s="5">
        <v>62</v>
      </c>
      <c r="G214" s="5">
        <v>2</v>
      </c>
      <c r="H214" s="5">
        <v>0</v>
      </c>
      <c r="I214" s="17">
        <v>241.26788999999999</v>
      </c>
      <c r="J214" s="17">
        <v>259.27717000000001</v>
      </c>
      <c r="K214" s="2">
        <f t="shared" si="12"/>
        <v>62</v>
      </c>
      <c r="L214" s="2">
        <f t="shared" si="13"/>
        <v>62</v>
      </c>
      <c r="M214" s="2">
        <f t="shared" si="14"/>
        <v>0</v>
      </c>
      <c r="N214" s="11">
        <f t="shared" si="15"/>
        <v>100</v>
      </c>
    </row>
    <row r="215" spans="1:14" ht="15.95" customHeight="1">
      <c r="A215" s="5">
        <v>102710863</v>
      </c>
      <c r="B215" s="8" t="s">
        <v>375</v>
      </c>
      <c r="C215" s="8" t="s">
        <v>299</v>
      </c>
      <c r="D215" s="5" t="s">
        <v>226</v>
      </c>
      <c r="E215" s="5">
        <v>60</v>
      </c>
      <c r="F215" s="5">
        <v>62</v>
      </c>
      <c r="G215" s="5">
        <v>2</v>
      </c>
      <c r="H215" s="5">
        <v>0</v>
      </c>
      <c r="I215" s="17">
        <v>249.47251</v>
      </c>
      <c r="J215" s="17">
        <v>302.55173000000002</v>
      </c>
      <c r="K215" s="2">
        <f t="shared" si="12"/>
        <v>62</v>
      </c>
      <c r="L215" s="2">
        <f t="shared" si="13"/>
        <v>62</v>
      </c>
      <c r="M215" s="2">
        <f t="shared" si="14"/>
        <v>0</v>
      </c>
      <c r="N215" s="11">
        <f t="shared" si="15"/>
        <v>100</v>
      </c>
    </row>
    <row r="216" spans="1:14" ht="15.95" customHeight="1">
      <c r="A216" s="5">
        <v>102730373</v>
      </c>
      <c r="B216" s="8" t="s">
        <v>375</v>
      </c>
      <c r="C216" s="8" t="s">
        <v>300</v>
      </c>
      <c r="D216" s="5" t="s">
        <v>226</v>
      </c>
      <c r="E216" s="5">
        <v>60</v>
      </c>
      <c r="F216" s="5">
        <v>62</v>
      </c>
      <c r="G216" s="5">
        <v>2</v>
      </c>
      <c r="H216" s="5">
        <v>0</v>
      </c>
      <c r="I216" s="17">
        <v>233.2927</v>
      </c>
      <c r="J216" s="17">
        <v>348.96519000000001</v>
      </c>
      <c r="K216" s="2">
        <f t="shared" si="12"/>
        <v>62</v>
      </c>
      <c r="L216" s="2">
        <f t="shared" si="13"/>
        <v>62</v>
      </c>
      <c r="M216" s="2">
        <f t="shared" si="14"/>
        <v>0</v>
      </c>
      <c r="N216" s="11">
        <f t="shared" si="15"/>
        <v>100</v>
      </c>
    </row>
    <row r="217" spans="1:14" ht="15.95" customHeight="1">
      <c r="A217" s="5" t="s">
        <v>227</v>
      </c>
      <c r="B217" s="8" t="s">
        <v>375</v>
      </c>
      <c r="C217" s="8" t="s">
        <v>376</v>
      </c>
      <c r="D217" s="5" t="s">
        <v>160</v>
      </c>
      <c r="E217" s="5">
        <v>60</v>
      </c>
      <c r="F217" s="5">
        <v>60</v>
      </c>
      <c r="G217" s="5">
        <v>2</v>
      </c>
      <c r="H217" s="5">
        <v>2</v>
      </c>
      <c r="I217" s="17">
        <v>332.46499999999997</v>
      </c>
      <c r="J217" s="17">
        <v>367.13828000000001</v>
      </c>
      <c r="K217" s="2">
        <f t="shared" si="12"/>
        <v>62</v>
      </c>
      <c r="L217" s="2">
        <f t="shared" si="13"/>
        <v>62</v>
      </c>
      <c r="M217" s="2">
        <f t="shared" si="14"/>
        <v>0</v>
      </c>
      <c r="N217" s="11">
        <f t="shared" si="15"/>
        <v>100</v>
      </c>
    </row>
    <row r="218" spans="1:14" ht="15.95" customHeight="1">
      <c r="A218" s="5" t="s">
        <v>228</v>
      </c>
      <c r="B218" s="8" t="s">
        <v>375</v>
      </c>
      <c r="C218" s="8" t="s">
        <v>377</v>
      </c>
      <c r="D218" s="5" t="s">
        <v>160</v>
      </c>
      <c r="E218" s="5">
        <v>60</v>
      </c>
      <c r="F218" s="5">
        <v>62</v>
      </c>
      <c r="G218" s="5">
        <v>2</v>
      </c>
      <c r="H218" s="5">
        <v>0</v>
      </c>
      <c r="I218" s="17">
        <v>308.09109000000001</v>
      </c>
      <c r="J218" s="17">
        <v>337.06252999999998</v>
      </c>
      <c r="K218" s="2">
        <f t="shared" si="12"/>
        <v>62</v>
      </c>
      <c r="L218" s="2">
        <f t="shared" si="13"/>
        <v>62</v>
      </c>
      <c r="M218" s="2">
        <f t="shared" si="14"/>
        <v>0</v>
      </c>
      <c r="N218" s="11">
        <f t="shared" si="15"/>
        <v>100</v>
      </c>
    </row>
    <row r="219" spans="1:14" ht="15.95" customHeight="1">
      <c r="A219" s="5">
        <v>102710324</v>
      </c>
      <c r="B219" s="8" t="s">
        <v>378</v>
      </c>
      <c r="C219" s="8" t="s">
        <v>378</v>
      </c>
      <c r="D219" s="5" t="s">
        <v>190</v>
      </c>
      <c r="E219" s="5">
        <v>130</v>
      </c>
      <c r="F219" s="5">
        <v>130</v>
      </c>
      <c r="G219" s="5">
        <v>4</v>
      </c>
      <c r="H219" s="5">
        <v>4</v>
      </c>
      <c r="I219" s="17">
        <v>468.18991</v>
      </c>
      <c r="J219" s="17">
        <v>480.83963999999997</v>
      </c>
      <c r="K219" s="2">
        <f t="shared" si="12"/>
        <v>134</v>
      </c>
      <c r="L219" s="2">
        <f t="shared" si="13"/>
        <v>134</v>
      </c>
      <c r="M219" s="2">
        <f t="shared" si="14"/>
        <v>0</v>
      </c>
      <c r="N219" s="11">
        <f t="shared" si="15"/>
        <v>100</v>
      </c>
    </row>
    <row r="220" spans="1:14" ht="15.95" customHeight="1">
      <c r="A220" s="5" t="s">
        <v>229</v>
      </c>
      <c r="B220" s="8" t="s">
        <v>379</v>
      </c>
      <c r="C220" s="8" t="s">
        <v>380</v>
      </c>
      <c r="D220" s="5" t="s">
        <v>151</v>
      </c>
      <c r="E220" s="5">
        <v>75</v>
      </c>
      <c r="F220" s="5">
        <v>77</v>
      </c>
      <c r="G220" s="5">
        <v>2</v>
      </c>
      <c r="H220" s="10">
        <v>0</v>
      </c>
      <c r="I220" s="17">
        <v>223.39183</v>
      </c>
      <c r="J220" s="17">
        <v>289.22273000000001</v>
      </c>
      <c r="K220" s="2">
        <f t="shared" si="12"/>
        <v>77</v>
      </c>
      <c r="L220" s="2">
        <f t="shared" si="13"/>
        <v>77</v>
      </c>
      <c r="M220" s="2">
        <f t="shared" si="14"/>
        <v>0</v>
      </c>
      <c r="N220" s="11">
        <f t="shared" si="15"/>
        <v>100</v>
      </c>
    </row>
    <row r="221" spans="1:14" ht="15.95" customHeight="1">
      <c r="A221" s="5">
        <v>102710775</v>
      </c>
      <c r="B221" s="8" t="s">
        <v>379</v>
      </c>
      <c r="C221" s="8" t="s">
        <v>381</v>
      </c>
      <c r="D221" s="5" t="s">
        <v>226</v>
      </c>
      <c r="E221" s="5">
        <v>75</v>
      </c>
      <c r="F221" s="5">
        <v>77</v>
      </c>
      <c r="G221" s="5">
        <v>2</v>
      </c>
      <c r="H221" s="5">
        <v>0</v>
      </c>
      <c r="I221" s="17">
        <v>227.10656</v>
      </c>
      <c r="J221" s="17">
        <v>287.06335000000001</v>
      </c>
      <c r="K221" s="2">
        <f t="shared" si="12"/>
        <v>77</v>
      </c>
      <c r="L221" s="2">
        <f t="shared" si="13"/>
        <v>77</v>
      </c>
      <c r="M221" s="2">
        <f t="shared" si="14"/>
        <v>0</v>
      </c>
      <c r="N221" s="11">
        <f t="shared" si="15"/>
        <v>100</v>
      </c>
    </row>
    <row r="222" spans="1:14" ht="15.95" customHeight="1">
      <c r="A222" s="5" t="s">
        <v>230</v>
      </c>
      <c r="B222" s="8" t="s">
        <v>379</v>
      </c>
      <c r="C222" s="8" t="s">
        <v>382</v>
      </c>
      <c r="D222" s="5" t="s">
        <v>151</v>
      </c>
      <c r="E222" s="5">
        <v>75</v>
      </c>
      <c r="F222" s="5">
        <v>20</v>
      </c>
      <c r="G222" s="5">
        <v>2</v>
      </c>
      <c r="H222" s="5">
        <v>0</v>
      </c>
      <c r="I222" s="17">
        <v>200.24644000000001</v>
      </c>
      <c r="J222" s="17">
        <v>235.73702</v>
      </c>
      <c r="K222" s="2">
        <f t="shared" si="12"/>
        <v>77</v>
      </c>
      <c r="L222" s="2">
        <f t="shared" si="13"/>
        <v>20</v>
      </c>
      <c r="M222" s="2">
        <f t="shared" si="14"/>
        <v>57</v>
      </c>
      <c r="N222" s="11">
        <f t="shared" si="15"/>
        <v>25.974025974025974</v>
      </c>
    </row>
    <row r="223" spans="1:14" ht="15.95" customHeight="1">
      <c r="A223" s="5">
        <v>102710527</v>
      </c>
      <c r="B223" s="8" t="s">
        <v>383</v>
      </c>
      <c r="C223" s="8" t="s">
        <v>384</v>
      </c>
      <c r="D223" s="5" t="s">
        <v>199</v>
      </c>
      <c r="E223" s="5">
        <v>40</v>
      </c>
      <c r="F223" s="5">
        <v>41</v>
      </c>
      <c r="G223" s="5">
        <v>1</v>
      </c>
      <c r="H223" s="5">
        <v>0</v>
      </c>
      <c r="I223" s="17">
        <v>235.85380000000001</v>
      </c>
      <c r="J223" s="17">
        <v>273.70182999999997</v>
      </c>
      <c r="K223" s="2">
        <f t="shared" si="12"/>
        <v>41</v>
      </c>
      <c r="L223" s="2">
        <f t="shared" si="13"/>
        <v>41</v>
      </c>
      <c r="M223" s="2">
        <f t="shared" si="14"/>
        <v>0</v>
      </c>
      <c r="N223" s="11">
        <f t="shared" si="15"/>
        <v>100</v>
      </c>
    </row>
    <row r="224" spans="1:14" ht="15.95" customHeight="1">
      <c r="A224" s="5">
        <v>102710536</v>
      </c>
      <c r="B224" s="8" t="s">
        <v>383</v>
      </c>
      <c r="C224" s="8" t="s">
        <v>282</v>
      </c>
      <c r="D224" s="5" t="s">
        <v>199</v>
      </c>
      <c r="E224" s="5">
        <v>40</v>
      </c>
      <c r="F224" s="5">
        <v>40</v>
      </c>
      <c r="G224" s="5">
        <v>1</v>
      </c>
      <c r="H224" s="5">
        <v>1</v>
      </c>
      <c r="I224" s="17">
        <v>251.45804000000001</v>
      </c>
      <c r="J224" s="17">
        <v>303.90390000000002</v>
      </c>
      <c r="K224" s="2">
        <f t="shared" si="12"/>
        <v>41</v>
      </c>
      <c r="L224" s="2">
        <f t="shared" si="13"/>
        <v>41</v>
      </c>
      <c r="M224" s="2">
        <f t="shared" si="14"/>
        <v>0</v>
      </c>
      <c r="N224" s="11">
        <f t="shared" si="15"/>
        <v>100</v>
      </c>
    </row>
    <row r="225" spans="1:14" ht="15.95" customHeight="1">
      <c r="A225" s="5">
        <v>102710545</v>
      </c>
      <c r="B225" s="8" t="s">
        <v>383</v>
      </c>
      <c r="C225" s="8" t="s">
        <v>385</v>
      </c>
      <c r="D225" s="5" t="s">
        <v>226</v>
      </c>
      <c r="E225" s="5">
        <v>41</v>
      </c>
      <c r="F225" s="5">
        <v>42</v>
      </c>
      <c r="G225" s="5">
        <v>2</v>
      </c>
      <c r="H225" s="5">
        <v>1</v>
      </c>
      <c r="I225" s="17">
        <v>254.55463</v>
      </c>
      <c r="J225" s="17">
        <v>299.17649</v>
      </c>
      <c r="K225" s="2">
        <f t="shared" si="12"/>
        <v>43</v>
      </c>
      <c r="L225" s="2">
        <f t="shared" si="13"/>
        <v>43</v>
      </c>
      <c r="M225" s="2">
        <f t="shared" si="14"/>
        <v>0</v>
      </c>
      <c r="N225" s="11">
        <f t="shared" si="15"/>
        <v>100</v>
      </c>
    </row>
    <row r="226" spans="1:14" ht="15.95" customHeight="1">
      <c r="A226" s="5" t="s">
        <v>231</v>
      </c>
      <c r="B226" s="8" t="s">
        <v>383</v>
      </c>
      <c r="C226" s="8" t="s">
        <v>386</v>
      </c>
      <c r="D226" s="5" t="s">
        <v>216</v>
      </c>
      <c r="E226" s="5">
        <v>10</v>
      </c>
      <c r="F226" s="5">
        <v>11</v>
      </c>
      <c r="G226" s="5">
        <v>1</v>
      </c>
      <c r="H226" s="5">
        <v>0</v>
      </c>
      <c r="I226" s="17">
        <v>235.14884000000001</v>
      </c>
      <c r="J226" s="17">
        <v>241.47112999999999</v>
      </c>
      <c r="K226" s="2">
        <f t="shared" si="12"/>
        <v>11</v>
      </c>
      <c r="L226" s="2">
        <f t="shared" si="13"/>
        <v>11</v>
      </c>
      <c r="M226" s="2">
        <f t="shared" si="14"/>
        <v>0</v>
      </c>
      <c r="N226" s="11">
        <f t="shared" si="15"/>
        <v>100</v>
      </c>
    </row>
    <row r="227" spans="1:14" ht="15.95" customHeight="1">
      <c r="A227" s="5" t="s">
        <v>232</v>
      </c>
      <c r="B227" s="8" t="s">
        <v>383</v>
      </c>
      <c r="C227" s="8" t="s">
        <v>387</v>
      </c>
      <c r="D227" s="5" t="s">
        <v>204</v>
      </c>
      <c r="E227" s="5">
        <v>40</v>
      </c>
      <c r="F227" s="5">
        <v>41</v>
      </c>
      <c r="G227" s="5">
        <v>1</v>
      </c>
      <c r="H227" s="5">
        <v>0</v>
      </c>
      <c r="I227" s="17">
        <v>231.41242</v>
      </c>
      <c r="J227" s="17">
        <v>346.49831</v>
      </c>
      <c r="K227" s="2">
        <f t="shared" si="12"/>
        <v>41</v>
      </c>
      <c r="L227" s="2">
        <f t="shared" si="13"/>
        <v>41</v>
      </c>
      <c r="M227" s="2">
        <f t="shared" si="14"/>
        <v>0</v>
      </c>
      <c r="N227" s="11">
        <f t="shared" si="15"/>
        <v>100</v>
      </c>
    </row>
    <row r="228" spans="1:14" ht="15.95" customHeight="1">
      <c r="A228" s="5">
        <v>102710563</v>
      </c>
      <c r="B228" s="8" t="s">
        <v>383</v>
      </c>
      <c r="C228" s="8" t="s">
        <v>388</v>
      </c>
      <c r="D228" s="5" t="s">
        <v>190</v>
      </c>
      <c r="E228" s="5">
        <v>40</v>
      </c>
      <c r="F228" s="5">
        <v>41</v>
      </c>
      <c r="G228" s="5">
        <v>1</v>
      </c>
      <c r="H228" s="5">
        <v>0</v>
      </c>
      <c r="I228" s="17">
        <v>233.92742000000001</v>
      </c>
      <c r="J228" s="17">
        <v>299.30347</v>
      </c>
      <c r="K228" s="2">
        <f t="shared" si="12"/>
        <v>41</v>
      </c>
      <c r="L228" s="2">
        <f t="shared" si="13"/>
        <v>41</v>
      </c>
      <c r="M228" s="2">
        <f t="shared" si="14"/>
        <v>0</v>
      </c>
      <c r="N228" s="11">
        <f t="shared" si="15"/>
        <v>100</v>
      </c>
    </row>
    <row r="229" spans="1:14" ht="15.95" customHeight="1">
      <c r="A229" s="5">
        <v>102710581</v>
      </c>
      <c r="B229" s="8" t="s">
        <v>383</v>
      </c>
      <c r="C229" s="8" t="s">
        <v>389</v>
      </c>
      <c r="D229" s="5" t="s">
        <v>199</v>
      </c>
      <c r="E229" s="5">
        <v>35</v>
      </c>
      <c r="F229" s="5">
        <v>36</v>
      </c>
      <c r="G229" s="5">
        <v>1</v>
      </c>
      <c r="H229" s="5">
        <v>0</v>
      </c>
      <c r="I229" s="17">
        <v>220.38648000000001</v>
      </c>
      <c r="J229" s="17">
        <v>241.06174999999999</v>
      </c>
      <c r="K229" s="2">
        <f t="shared" si="12"/>
        <v>36</v>
      </c>
      <c r="L229" s="2">
        <f t="shared" si="13"/>
        <v>36</v>
      </c>
      <c r="M229" s="2">
        <f t="shared" si="14"/>
        <v>0</v>
      </c>
      <c r="N229" s="11">
        <f t="shared" si="15"/>
        <v>100</v>
      </c>
    </row>
    <row r="230" spans="1:14" ht="20.100000000000001" customHeight="1">
      <c r="A230" s="27" t="s">
        <v>396</v>
      </c>
      <c r="B230" s="28"/>
      <c r="C230" s="28"/>
      <c r="D230" s="29"/>
      <c r="E230" s="18">
        <f t="shared" ref="E230:H230" si="16">SUM(E3:E140)</f>
        <v>6345</v>
      </c>
      <c r="F230" s="18">
        <f t="shared" si="16"/>
        <v>3800</v>
      </c>
      <c r="G230" s="18">
        <f t="shared" si="16"/>
        <v>226</v>
      </c>
      <c r="H230" s="18">
        <f t="shared" si="16"/>
        <v>10</v>
      </c>
      <c r="I230" s="18"/>
      <c r="J230" s="18"/>
      <c r="K230" s="18">
        <f>SUM(K3:K140)</f>
        <v>6571</v>
      </c>
      <c r="L230" s="18">
        <f t="shared" ref="L230:M230" si="17">SUM(L3:L140)</f>
        <v>3810</v>
      </c>
      <c r="M230" s="18">
        <f t="shared" si="17"/>
        <v>2761</v>
      </c>
      <c r="N230" s="19">
        <f t="shared" ref="N230:N232" si="18">(100*L230)/K230</f>
        <v>57.982042307106987</v>
      </c>
    </row>
    <row r="231" spans="1:14" ht="20.100000000000001" customHeight="1">
      <c r="A231" s="27" t="s">
        <v>395</v>
      </c>
      <c r="B231" s="28"/>
      <c r="C231" s="28"/>
      <c r="D231" s="29"/>
      <c r="E231" s="18">
        <f t="shared" ref="E231:H231" si="19">SUM(E141:E229)</f>
        <v>5435</v>
      </c>
      <c r="F231" s="18">
        <f t="shared" si="19"/>
        <v>5259</v>
      </c>
      <c r="G231" s="18">
        <f t="shared" si="19"/>
        <v>175</v>
      </c>
      <c r="H231" s="18">
        <f t="shared" si="19"/>
        <v>63</v>
      </c>
      <c r="I231" s="18"/>
      <c r="J231" s="18"/>
      <c r="K231" s="18">
        <f>SUM(K141:K229)</f>
        <v>5610</v>
      </c>
      <c r="L231" s="18">
        <f t="shared" ref="L231:M231" si="20">SUM(L141:L229)</f>
        <v>5322</v>
      </c>
      <c r="M231" s="18">
        <f t="shared" si="20"/>
        <v>288</v>
      </c>
      <c r="N231" s="19">
        <f t="shared" si="18"/>
        <v>94.866310160427801</v>
      </c>
    </row>
    <row r="232" spans="1:14" ht="20.100000000000001" customHeight="1">
      <c r="A232" s="30" t="s">
        <v>397</v>
      </c>
      <c r="B232" s="31"/>
      <c r="C232" s="31"/>
      <c r="D232" s="32"/>
      <c r="E232" s="12">
        <f t="shared" ref="E232:H232" si="21">SUM(E230:E231)</f>
        <v>11780</v>
      </c>
      <c r="F232" s="12">
        <f t="shared" si="21"/>
        <v>9059</v>
      </c>
      <c r="G232" s="12">
        <f t="shared" si="21"/>
        <v>401</v>
      </c>
      <c r="H232" s="12">
        <f t="shared" si="21"/>
        <v>73</v>
      </c>
      <c r="I232" s="12"/>
      <c r="J232" s="12"/>
      <c r="K232" s="12">
        <f>SUM(K230:K231)</f>
        <v>12181</v>
      </c>
      <c r="L232" s="12">
        <f t="shared" ref="L232:M232" si="22">SUM(L230:L231)</f>
        <v>9132</v>
      </c>
      <c r="M232" s="12">
        <f t="shared" si="22"/>
        <v>3049</v>
      </c>
      <c r="N232" s="13">
        <f t="shared" si="18"/>
        <v>74.969214350217555</v>
      </c>
    </row>
    <row r="233" spans="1:14" ht="26.25" customHeight="1">
      <c r="A233" s="25" t="s">
        <v>449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</sheetData>
  <mergeCells count="5">
    <mergeCell ref="A233:N233"/>
    <mergeCell ref="A1:N1"/>
    <mergeCell ref="A230:D230"/>
    <mergeCell ref="A231:D231"/>
    <mergeCell ref="A232:D232"/>
  </mergeCells>
  <printOptions horizontalCentered="1" gridLines="1" gridLinesSet="0"/>
  <pageMargins left="0" right="0" top="0.19685039370078741" bottom="0" header="0" footer="0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önlisans-lisans</vt:lpstr>
      <vt:lpstr>'önlisans-lisans'!Yazdırma_Başlıkları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rabia</cp:lastModifiedBy>
  <cp:lastPrinted>2017-08-09T08:14:35Z</cp:lastPrinted>
  <dcterms:created xsi:type="dcterms:W3CDTF">2017-08-09T03:39:20Z</dcterms:created>
  <dcterms:modified xsi:type="dcterms:W3CDTF">2017-08-09T08:20:02Z</dcterms:modified>
</cp:coreProperties>
</file>