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0" yWindow="32760" windowWidth="28800" windowHeight="12450" activeTab="0"/>
  </bookViews>
  <sheets>
    <sheet name="Liste" sheetId="1" r:id="rId1"/>
    <sheet name="Sınıf Dağılım" sheetId="2" state="hidden" r:id="rId2"/>
  </sheets>
  <definedNames>
    <definedName name="_xlnm._FilterDatabase" localSheetId="0" hidden="1">'Liste'!$A$4:$L$316</definedName>
    <definedName name="_xlfn.BAHTTEXT" hidden="1">#NAME?</definedName>
    <definedName name="_xlfn.COUNTIFS" hidden="1">#NAME?</definedName>
    <definedName name="_xlfn.IFERROR" hidden="1">#NAME?</definedName>
    <definedName name="_xlfn.SINGLE" hidden="1">#NAME?</definedName>
    <definedName name="_xlfn.XOR" hidden="1">#NAME?</definedName>
    <definedName name="Bahçe">'Liste'!$E$23:$E$316</definedName>
    <definedName name="_xlnm.Print_Titles" localSheetId="0">'Liste'!$4:$4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AL2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Tarım Mak. Seminer</t>
        </r>
      </text>
    </comment>
    <comment ref="W2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Tarım Ekonomisi Mes. Uygulama Seminerleri her hafta Eylem aradı Ayırttı</t>
        </r>
      </text>
    </comment>
  </commentList>
</comments>
</file>

<file path=xl/sharedStrings.xml><?xml version="1.0" encoding="utf-8"?>
<sst xmlns="http://schemas.openxmlformats.org/spreadsheetml/2006/main" count="1378" uniqueCount="407">
  <si>
    <t xml:space="preserve"> </t>
  </si>
  <si>
    <t>Sıra</t>
  </si>
  <si>
    <t>Bölüm</t>
  </si>
  <si>
    <t>Sınıf</t>
  </si>
  <si>
    <t>Dersin Adı</t>
  </si>
  <si>
    <t>Dersi Veren Öğretim Üyesi</t>
  </si>
  <si>
    <t>SINIF</t>
  </si>
  <si>
    <t>13:50</t>
  </si>
  <si>
    <t>14:40</t>
  </si>
  <si>
    <t>15:30</t>
  </si>
  <si>
    <t>16:20</t>
  </si>
  <si>
    <t>BB</t>
  </si>
  <si>
    <t>İş Sağlığı ve Güvenliği</t>
  </si>
  <si>
    <t>Pazartesi</t>
  </si>
  <si>
    <t>x</t>
  </si>
  <si>
    <t>Salı</t>
  </si>
  <si>
    <t>Özgür ÜSTÜN</t>
  </si>
  <si>
    <t>Çarşamba</t>
  </si>
  <si>
    <t>203</t>
  </si>
  <si>
    <t>Saniye CAN</t>
  </si>
  <si>
    <t>Perşembe</t>
  </si>
  <si>
    <t>F.Cem KUZUCU</t>
  </si>
  <si>
    <t>Bil.Lab.</t>
  </si>
  <si>
    <t>Okan ERKEN</t>
  </si>
  <si>
    <t>Cuma</t>
  </si>
  <si>
    <t>206</t>
  </si>
  <si>
    <t>Faruk SOYDUGAN</t>
  </si>
  <si>
    <t>205</t>
  </si>
  <si>
    <t>Tarımsal Yapılar ve Sulama</t>
  </si>
  <si>
    <t>Gökhan ÇAMOĞLU</t>
  </si>
  <si>
    <t>201</t>
  </si>
  <si>
    <t>Anıl ÇAY</t>
  </si>
  <si>
    <t>İstatistik</t>
  </si>
  <si>
    <t>Genel Sebzecilik</t>
  </si>
  <si>
    <t>Hakan ENGİN</t>
  </si>
  <si>
    <t>Bitki Fizyolojisi</t>
  </si>
  <si>
    <t>Kenan KAYNAŞ</t>
  </si>
  <si>
    <t>Genetik</t>
  </si>
  <si>
    <t>Tarım Ekonomisi</t>
  </si>
  <si>
    <t>Bengü EVEREST</t>
  </si>
  <si>
    <t>Toprak Bilgisi</t>
  </si>
  <si>
    <t>Arda AKÇAL</t>
  </si>
  <si>
    <t>Seçkin KAYA</t>
  </si>
  <si>
    <t>02</t>
  </si>
  <si>
    <t>102</t>
  </si>
  <si>
    <t>Araştırma Deneme Yöntem.</t>
  </si>
  <si>
    <t>Sm.Sln.</t>
  </si>
  <si>
    <t>105</t>
  </si>
  <si>
    <t>202</t>
  </si>
  <si>
    <t>Topraksız Tarım</t>
  </si>
  <si>
    <t>Bölüm Lab.</t>
  </si>
  <si>
    <t>45</t>
  </si>
  <si>
    <t>BK</t>
  </si>
  <si>
    <t>İsmail TAŞ</t>
  </si>
  <si>
    <t>Selma KAYALAK</t>
  </si>
  <si>
    <t>01</t>
  </si>
  <si>
    <t>50</t>
  </si>
  <si>
    <t>Fatih KAHRIMAN</t>
  </si>
  <si>
    <t>Uğur GÖZEL</t>
  </si>
  <si>
    <t>İsmail KASAP</t>
  </si>
  <si>
    <t>Osman TİRYAKİ</t>
  </si>
  <si>
    <t>204</t>
  </si>
  <si>
    <t>Levent EFİL</t>
  </si>
  <si>
    <t>Ahmet ULUDAĞ</t>
  </si>
  <si>
    <t>101</t>
  </si>
  <si>
    <t>Ali ÖZPINAR</t>
  </si>
  <si>
    <t>Burak POLAT</t>
  </si>
  <si>
    <t>Figen MERT</t>
  </si>
  <si>
    <t>FİS</t>
  </si>
  <si>
    <t>Sibel TAN</t>
  </si>
  <si>
    <t>03</t>
  </si>
  <si>
    <t>04</t>
  </si>
  <si>
    <t>05</t>
  </si>
  <si>
    <t>İskender TİRYAKİ</t>
  </si>
  <si>
    <t>Ali SÜMER</t>
  </si>
  <si>
    <t>103</t>
  </si>
  <si>
    <t>104</t>
  </si>
  <si>
    <t>Cemil TÖLÜ</t>
  </si>
  <si>
    <t>Murat YILDIRIM</t>
  </si>
  <si>
    <t>Cafer TÜRKMEN</t>
  </si>
  <si>
    <t>TE.Snf.</t>
  </si>
  <si>
    <t>SKS</t>
  </si>
  <si>
    <t>Adli Entomoloji</t>
  </si>
  <si>
    <t>Ali Kürşat ŞAHİN</t>
  </si>
  <si>
    <t>Genel Sanat Tarihi</t>
  </si>
  <si>
    <t>Böceklerin Dünyası</t>
  </si>
  <si>
    <t>Güner GÜNAY</t>
  </si>
  <si>
    <t>TB</t>
  </si>
  <si>
    <t>Fırat ALATÜRK</t>
  </si>
  <si>
    <t>Ramazan ÇAKMAKÇI</t>
  </si>
  <si>
    <t>Bahri İZCİ</t>
  </si>
  <si>
    <t>TBT</t>
  </si>
  <si>
    <t>Ayhan ORAL</t>
  </si>
  <si>
    <t>Biyokimya</t>
  </si>
  <si>
    <t>Sait ELMAS</t>
  </si>
  <si>
    <t>106</t>
  </si>
  <si>
    <t>Uğur SARI</t>
  </si>
  <si>
    <t>Bitki Doku Kültürleri</t>
  </si>
  <si>
    <t>Yonca S. ACAR</t>
  </si>
  <si>
    <t>TE</t>
  </si>
  <si>
    <t>Melis İNALPULAT</t>
  </si>
  <si>
    <t>Ekonometri</t>
  </si>
  <si>
    <t>Arif SEMERCİ</t>
  </si>
  <si>
    <t>06</t>
  </si>
  <si>
    <t>TM</t>
  </si>
  <si>
    <t>TM Sınıfı</t>
  </si>
  <si>
    <t>Malzeme Bilgisi</t>
  </si>
  <si>
    <t>Arda AYDIN</t>
  </si>
  <si>
    <t>TO</t>
  </si>
  <si>
    <t>Feyzi UĞUR</t>
  </si>
  <si>
    <t>Analitik Kimya</t>
  </si>
  <si>
    <t>Yakup ÇIKILI</t>
  </si>
  <si>
    <t>TYS</t>
  </si>
  <si>
    <t>Tarla Bitkileri</t>
  </si>
  <si>
    <t>Jeoloji</t>
  </si>
  <si>
    <t>Ünal KIZIL</t>
  </si>
  <si>
    <t>Bitki Koruma</t>
  </si>
  <si>
    <t>Bahçe Bitkileri</t>
  </si>
  <si>
    <t>Gıyasettin ÇİÇEK</t>
  </si>
  <si>
    <t>Sera Yapım Tekniği</t>
  </si>
  <si>
    <t>Uzaktan Algılama</t>
  </si>
  <si>
    <t>ZO</t>
  </si>
  <si>
    <t>Soner YİĞİT</t>
  </si>
  <si>
    <t>Türker SAVAŞ</t>
  </si>
  <si>
    <t>...:30</t>
  </si>
  <si>
    <t>TIP</t>
  </si>
  <si>
    <t>Prf.Dr.H.Turhan</t>
  </si>
  <si>
    <t>Amfi</t>
  </si>
  <si>
    <t>ZO.Blm.Snf</t>
  </si>
  <si>
    <t>pazartesi</t>
  </si>
  <si>
    <t>salı</t>
  </si>
  <si>
    <t>çarşamba</t>
  </si>
  <si>
    <t>perşembe</t>
  </si>
  <si>
    <t>cuma</t>
  </si>
  <si>
    <t>Ö</t>
  </si>
  <si>
    <t>Mevcut</t>
  </si>
  <si>
    <t>Mustafa BAŞARAN</t>
  </si>
  <si>
    <t>Ali KARABAYIR</t>
  </si>
  <si>
    <t>Ali SUNGUR</t>
  </si>
  <si>
    <t>Alper DARDENİZ</t>
  </si>
  <si>
    <t>Duygu AKTÜRK</t>
  </si>
  <si>
    <t>Hanife GENÇ</t>
  </si>
  <si>
    <t>Harun BAYTEKİN</t>
  </si>
  <si>
    <t>Hasan ÖZCAN</t>
  </si>
  <si>
    <t>Hüseyin EKİNCİ</t>
  </si>
  <si>
    <t>İsmail KAVDIR</t>
  </si>
  <si>
    <t>Kemal ÇELİK</t>
  </si>
  <si>
    <t>Sakine ÖZPINAR</t>
  </si>
  <si>
    <t>Savaş KORKMAZ</t>
  </si>
  <si>
    <t>Yasemin KAVDIR</t>
  </si>
  <si>
    <t>Zeliha GÖKBAYRAK</t>
  </si>
  <si>
    <t>EK SINIF</t>
  </si>
  <si>
    <t>Onur HOCAOĞLU</t>
  </si>
  <si>
    <t>Mevlüt AKÇURA</t>
  </si>
  <si>
    <t>Canan Ö. KUZUCU</t>
  </si>
  <si>
    <t>F. Cem KUZUCU</t>
  </si>
  <si>
    <t>Bilgisayar Lab.</t>
  </si>
  <si>
    <t>Ekonomi Snf.</t>
  </si>
  <si>
    <t>Meyve Yetiştirme İlkeleri</t>
  </si>
  <si>
    <t>M.Ali GÜNDOĞDU</t>
  </si>
  <si>
    <t>Şemun TAYYAR</t>
  </si>
  <si>
    <t>Cem Ömer EGESEL</t>
  </si>
  <si>
    <t>Türker SAVAŞ - Cemil TÖLÜ</t>
  </si>
  <si>
    <t>Makroekonomi</t>
  </si>
  <si>
    <t>Tuğba GÜNGÖR</t>
  </si>
  <si>
    <t>Serkan KARAKAYA</t>
  </si>
  <si>
    <t>Bölümü</t>
  </si>
  <si>
    <t>Kimya I</t>
  </si>
  <si>
    <t xml:space="preserve">İngilizce I </t>
  </si>
  <si>
    <t>Halit TAYLAN</t>
  </si>
  <si>
    <t>Türk Dili I</t>
  </si>
  <si>
    <t>Atatürk İlk. ve İnk. Tar.I</t>
  </si>
  <si>
    <t>Gökhan BAYRAM</t>
  </si>
  <si>
    <t>Botanik</t>
  </si>
  <si>
    <t>Kariyer Planlama</t>
  </si>
  <si>
    <t>Fizik I</t>
  </si>
  <si>
    <t>Matematik I</t>
  </si>
  <si>
    <t>Meteoroloji</t>
  </si>
  <si>
    <t>Temel Bilgi Teknlj.Kullanımı</t>
  </si>
  <si>
    <t>Seren T. YAZGI</t>
  </si>
  <si>
    <t>Murat ŞEKER - M.Ali GÜNDOĞDU</t>
  </si>
  <si>
    <t>Gıda Bilimi ve Güvenliği</t>
  </si>
  <si>
    <t>Murat ŞEKER - M. Ali GÜNDOĞDU</t>
  </si>
  <si>
    <t>Tarımsal Mekanizasyon</t>
  </si>
  <si>
    <t>Üzümsü Meyveler</t>
  </si>
  <si>
    <t>Süs Bitkileri Yetiştirme</t>
  </si>
  <si>
    <t>Tropik İklim Meyve Tür.</t>
  </si>
  <si>
    <t>Fide Fidan Yetiştiriciliği</t>
  </si>
  <si>
    <t>Hakan ENGİN - F. Cem KUZUCU</t>
  </si>
  <si>
    <t>Bahçe Bit.Organik Tarım</t>
  </si>
  <si>
    <t>Genel Bağcılık</t>
  </si>
  <si>
    <t>Pazarlama</t>
  </si>
  <si>
    <t>Kesme Çiçek Yetiştiriciliği</t>
  </si>
  <si>
    <t>Bahçe Ürün.Muhafaza ve Paz.</t>
  </si>
  <si>
    <t>Kültür Sebzeleri I</t>
  </si>
  <si>
    <t>Doku kültürleri Teknikleri</t>
  </si>
  <si>
    <t>Suptropik İklim Meyve Tür.</t>
  </si>
  <si>
    <t>Ilıman İklim Meyveleri</t>
  </si>
  <si>
    <t>Engin GÜR - M.Ali GÜNDOĞDU</t>
  </si>
  <si>
    <t>Bölüm Öğretim Üyeleri</t>
  </si>
  <si>
    <t>Mesleki Uygulama I</t>
  </si>
  <si>
    <t>Mesleki İngilizce</t>
  </si>
  <si>
    <t>Fatma BAYCAN</t>
  </si>
  <si>
    <t xml:space="preserve">Botanik </t>
  </si>
  <si>
    <t>Ersin KARABACAK</t>
  </si>
  <si>
    <t>Oktay YILMAZ</t>
  </si>
  <si>
    <t>İsmail KASAP  - Şahin KÖK</t>
  </si>
  <si>
    <t>Didem K. CAMCI</t>
  </si>
  <si>
    <t xml:space="preserve">Meteoroloji </t>
  </si>
  <si>
    <t>Murat TEKİNER</t>
  </si>
  <si>
    <t xml:space="preserve">Savaş KORKMAZ </t>
  </si>
  <si>
    <t>N.  Nükhet ZORBA</t>
  </si>
  <si>
    <t>Bitki Virolojisi</t>
  </si>
  <si>
    <t>Böcek Ekolojisi</t>
  </si>
  <si>
    <t>Böcek Sistematiği</t>
  </si>
  <si>
    <t>Tarımsal Savaşım I</t>
  </si>
  <si>
    <t>Böcek Morfolojisi ve Fiz.</t>
  </si>
  <si>
    <t>Zararlılarla Mücd. Stratejileri</t>
  </si>
  <si>
    <t>Bitki Bakteriyolojisi</t>
  </si>
  <si>
    <t>Herboloji</t>
  </si>
  <si>
    <t>Meyve ve Bağ Zararlıları</t>
  </si>
  <si>
    <t>Organik Tarımda Zararl. Müc.</t>
  </si>
  <si>
    <t>Orman Bitkileri Zararlıları</t>
  </si>
  <si>
    <t>Bitki Korumada Pestisit Uygul.</t>
  </si>
  <si>
    <t>Bitki Korm. Ürünlr. Organiz.</t>
  </si>
  <si>
    <t>Endüstri Bitkileri Hastalıkları</t>
  </si>
  <si>
    <t>Tahıl ve Baklagil Hastalıkları</t>
  </si>
  <si>
    <t>Organik Tarım.Has.Mücadele</t>
  </si>
  <si>
    <t>Depolanmış Ürün Zararlıları</t>
  </si>
  <si>
    <t>Depolanmış Ürün Hastalıkları</t>
  </si>
  <si>
    <t>Bitki Klinikleri I</t>
  </si>
  <si>
    <t>Laboratuvar Tekniği</t>
  </si>
  <si>
    <t>Zararlılarla Alternatif Mücadele</t>
  </si>
  <si>
    <t>Çevre Kirliliği</t>
  </si>
  <si>
    <t>Tarımsal İngilizce</t>
  </si>
  <si>
    <t>Fidancılık Teknikleri</t>
  </si>
  <si>
    <t>Bitki Hastalıklarıyla Savaşım Yöntemleri</t>
  </si>
  <si>
    <t>İyi Tarım Uygulamaları</t>
  </si>
  <si>
    <t>Moleküler Biyolojiye Giriş</t>
  </si>
  <si>
    <t>Kuraklık ve Su Kaynakları</t>
  </si>
  <si>
    <t>Bitki Korumada Yeni Gelişmeler</t>
  </si>
  <si>
    <t>Zeytin ve Zeytinyağı Tadım ve Farkındalığı</t>
  </si>
  <si>
    <t>Tarım Makinalarını Kullanım Teknikleri</t>
  </si>
  <si>
    <t>M.Burak BÜYÜKCAN</t>
  </si>
  <si>
    <t>Sulamanın Temel İlkeleri</t>
  </si>
  <si>
    <t>Muharem Yetiş YAVUZ</t>
  </si>
  <si>
    <t>Bilgisayar Destekli Çizim</t>
  </si>
  <si>
    <t>Pestisit Kalıntıları Çevre ve Gıda Güvenliği</t>
  </si>
  <si>
    <t>Tarımsal Savaş Mekanizasyonu</t>
  </si>
  <si>
    <t>Bitki Hekimliği</t>
  </si>
  <si>
    <t>Organik Tarımın Temel İlkeleri</t>
  </si>
  <si>
    <t>Çiğdem GÖZEL - Burak POLAT</t>
  </si>
  <si>
    <t>Spor ve İletişim</t>
  </si>
  <si>
    <t>Güzel Yazı Teknikleri</t>
  </si>
  <si>
    <t>Güven ATANLAR</t>
  </si>
  <si>
    <t>Meyve ve Sebzelerin İnsan Besin Sağlığı Açısından Önemi</t>
  </si>
  <si>
    <t>Mürüvet HARMAN</t>
  </si>
  <si>
    <t>Bitki Birlikteliği</t>
  </si>
  <si>
    <t>Osman DAYAN</t>
  </si>
  <si>
    <t>Tülay TÜTENOCAKLI</t>
  </si>
  <si>
    <t>Selin TÜRKMEN</t>
  </si>
  <si>
    <t>Ulaş ÇINAR</t>
  </si>
  <si>
    <t>Gıda Bilimi Ve Güvenliği</t>
  </si>
  <si>
    <t>Murat ZORBA</t>
  </si>
  <si>
    <t>M. Burak BÜYÜKCAN</t>
  </si>
  <si>
    <t xml:space="preserve">İstatistik </t>
  </si>
  <si>
    <t>Özge Can NİYAZ</t>
  </si>
  <si>
    <t>Endüstri Bitkileri I</t>
  </si>
  <si>
    <t>Biyoteknoloji</t>
  </si>
  <si>
    <t>O. Sinan TÜRKMEN</t>
  </si>
  <si>
    <t>Tahıllar</t>
  </si>
  <si>
    <t>Tarımsal Yayım ve Hab.</t>
  </si>
  <si>
    <t>Tohumluluk Bil.ve Tek.</t>
  </si>
  <si>
    <t>Yemeklik Tane Baklagiller</t>
  </si>
  <si>
    <t>Altıngül Ö. PARLAK</t>
  </si>
  <si>
    <t>Çim Tekniği</t>
  </si>
  <si>
    <t>Sürdürülebilir Tarım</t>
  </si>
  <si>
    <t>Tahıl Baklagil ve Yem Bit.Has</t>
  </si>
  <si>
    <t>Baboo ALİ</t>
  </si>
  <si>
    <t>Çayır-Mera Yönetimi</t>
  </si>
  <si>
    <t>Moleküler Biyoloji</t>
  </si>
  <si>
    <t>Genel Kimya I</t>
  </si>
  <si>
    <t>Hüseyin ERDUĞAN</t>
  </si>
  <si>
    <t>Hayvan Anatomisi ve Fiz.</t>
  </si>
  <si>
    <t>Tuğba SÖKÜT AÇAR</t>
  </si>
  <si>
    <t>Organik Kimya</t>
  </si>
  <si>
    <t>Arif Sercan ŞAHITOĞLU</t>
  </si>
  <si>
    <t>Tarımda Kalite ve Stand.</t>
  </si>
  <si>
    <t xml:space="preserve">Biyoteknolojiye giriş </t>
  </si>
  <si>
    <t>Tarımsal Biyoteknoloji</t>
  </si>
  <si>
    <t>Enstrümental Analiz</t>
  </si>
  <si>
    <t>İsmet KAYA</t>
  </si>
  <si>
    <t>Biyoinformatik 1</t>
  </si>
  <si>
    <t>Bitki Islahında Biyo. Uyg.</t>
  </si>
  <si>
    <t>Genetik Mühendisliği</t>
  </si>
  <si>
    <t>Moleküler Biyolojide Kulln.Yönt.</t>
  </si>
  <si>
    <t>Sitogenetik</t>
  </si>
  <si>
    <t>Ali BİLİCİ</t>
  </si>
  <si>
    <t>Sibel ŞEN</t>
  </si>
  <si>
    <t>Tarım Makinaları</t>
  </si>
  <si>
    <t>Kırsal Sosyoloji</t>
  </si>
  <si>
    <t>Doğal Kay.ve Çevre Eko.</t>
  </si>
  <si>
    <t>Tarımsal kuruluş.ve Organiz.</t>
  </si>
  <si>
    <t>İstatistik II</t>
  </si>
  <si>
    <t>Mikroekonomi</t>
  </si>
  <si>
    <t>Tarımsal Pazarlama</t>
  </si>
  <si>
    <t>Tarım Tar.ve Deontolojisi</t>
  </si>
  <si>
    <t>Türkiye Ekonomisi</t>
  </si>
  <si>
    <t>Uluslar arası Pazarlama</t>
  </si>
  <si>
    <t>Yetişkin. Eğ.ve Sunum Tek.</t>
  </si>
  <si>
    <t>Tarıma Dayalı Sanayi</t>
  </si>
  <si>
    <t xml:space="preserve">Tarımsal Proje Hazrl. Tekniği </t>
  </si>
  <si>
    <t>Üretim Ekonomisi</t>
  </si>
  <si>
    <t>Tarımsal Muhasebe</t>
  </si>
  <si>
    <t>Esin SOYDUGAN</t>
  </si>
  <si>
    <t>Mühendislik Biyolojisi</t>
  </si>
  <si>
    <t>Mustafa K. AKBULUT</t>
  </si>
  <si>
    <t>Mühendislik Termodinamiği</t>
  </si>
  <si>
    <t>Habib KOCABIYIK</t>
  </si>
  <si>
    <t>Volkan ESKİZEYBEK</t>
  </si>
  <si>
    <t>Statik ve Mukavemet</t>
  </si>
  <si>
    <t>Bilgisayar Des. Tasarım I</t>
  </si>
  <si>
    <t>Diferansiyel Denklemler</t>
  </si>
  <si>
    <t>Erdoğan ÜNLÜ</t>
  </si>
  <si>
    <t>Termik Motorlar</t>
  </si>
  <si>
    <t>Sarp K. SÜMER</t>
  </si>
  <si>
    <t>Toprak İşleme Makinaları</t>
  </si>
  <si>
    <t>Akışkanlar Mekaniği</t>
  </si>
  <si>
    <t>Yavuz Hakan ÖZDEMİR</t>
  </si>
  <si>
    <t>Makine Elemanları</t>
  </si>
  <si>
    <t>Mehmet YAZAR</t>
  </si>
  <si>
    <t>Sensörler ve Kontrol Sis.</t>
  </si>
  <si>
    <t>Burcu MESTAV</t>
  </si>
  <si>
    <t>Hassas Tarım Teknolojileri</t>
  </si>
  <si>
    <t>Koruyucu. Top. İşl. ve Doğrudan Ekim</t>
  </si>
  <si>
    <t>Sulama Mak. ve Tekn.</t>
  </si>
  <si>
    <t>Araştırma ve Sunum Tek.</t>
  </si>
  <si>
    <t>Hayvansal Üretim Makinaları</t>
  </si>
  <si>
    <t>Tarımda Mak. Kullanım Teknk.</t>
  </si>
  <si>
    <t xml:space="preserve">İsmet KAYA </t>
  </si>
  <si>
    <t>N. Mücella MÜFTÜOĞLU</t>
  </si>
  <si>
    <t xml:space="preserve">Hayvan Yetiştirme </t>
  </si>
  <si>
    <t>Toprak Fiziği</t>
  </si>
  <si>
    <t>Kartoğrafya</t>
  </si>
  <si>
    <t>Toprak Kimyası</t>
  </si>
  <si>
    <t>Toprak Biyolojisi</t>
  </si>
  <si>
    <t>Örtüaltı Yetişt. Gübrlm.</t>
  </si>
  <si>
    <t>Bitki Besin Mad. Semptomları</t>
  </si>
  <si>
    <t>Toprak ve Su Koruma</t>
  </si>
  <si>
    <t>Jeomorfoloji</t>
  </si>
  <si>
    <t>Bitki Fizyolojisi ve Biyokimyası</t>
  </si>
  <si>
    <t>Toprak Genesisi ve Sınıflan.</t>
  </si>
  <si>
    <t>Hasan Özcan  - Timuçin EVEREST</t>
  </si>
  <si>
    <t>Arazi Kullanım Planlaması</t>
  </si>
  <si>
    <t>Sürdürülebilir Toprak Ver.</t>
  </si>
  <si>
    <t>Sulama Gübreleme İlişkileri</t>
  </si>
  <si>
    <t>Mühendislik Ölçmeleri</t>
  </si>
  <si>
    <t>Zeliha Gökbayrak</t>
  </si>
  <si>
    <t>Statik</t>
  </si>
  <si>
    <t>Hayvansal Üretim</t>
  </si>
  <si>
    <t>Ali Kürşat ŞAHİN  - Ali KARANFİL</t>
  </si>
  <si>
    <t>Kırsal Yerleşim Planlaması</t>
  </si>
  <si>
    <t>Toprak ve Su Koruma Müh.</t>
  </si>
  <si>
    <t>Sistem Mühendisliği</t>
  </si>
  <si>
    <t>Zemin Mekaniği</t>
  </si>
  <si>
    <t>Hidroloji</t>
  </si>
  <si>
    <t>Hanife AKYALÇIN</t>
  </si>
  <si>
    <t>Bilim, Üniversite ve Yaşam</t>
  </si>
  <si>
    <t>Türker SAVAŞ - Aynur KONYALI</t>
  </si>
  <si>
    <t>Ahmet MOLLAOĞULLARI</t>
  </si>
  <si>
    <t xml:space="preserve">Tarımsal Biyoteknoloji </t>
  </si>
  <si>
    <t xml:space="preserve">Gıda Bilimi ve Güvenliği </t>
  </si>
  <si>
    <t xml:space="preserve">Yem Bitkileri </t>
  </si>
  <si>
    <t xml:space="preserve">Toprak Bilgisi </t>
  </si>
  <si>
    <t xml:space="preserve">Hayvan ve Çevresi </t>
  </si>
  <si>
    <t>Hayvan Çevresi ve Davranış</t>
  </si>
  <si>
    <t xml:space="preserve">Ölçme Bilgisi </t>
  </si>
  <si>
    <t xml:space="preserve">Hayvan Barınakları </t>
  </si>
  <si>
    <t xml:space="preserve">Yemler Bilgisi ve Teknolojisi </t>
  </si>
  <si>
    <t xml:space="preserve">Hayvan Besleme Biyokimyası </t>
  </si>
  <si>
    <t>Hande I.AKBAĞ</t>
  </si>
  <si>
    <t xml:space="preserve">Hayvan Fizyolojisi </t>
  </si>
  <si>
    <t xml:space="preserve">Hayvan Anatomisi </t>
  </si>
  <si>
    <t xml:space="preserve">Kanatlı Hayvan Besleme </t>
  </si>
  <si>
    <t xml:space="preserve">Tavuk Yetiştirme </t>
  </si>
  <si>
    <t xml:space="preserve">Hayvan Islahına Giriş </t>
  </si>
  <si>
    <t xml:space="preserve">Hayvan ve Organik Üretim </t>
  </si>
  <si>
    <t xml:space="preserve">Yem Katkıları </t>
  </si>
  <si>
    <t xml:space="preserve">Yem Toksikolojisi </t>
  </si>
  <si>
    <t xml:space="preserve">Hayvan Hastalıkları </t>
  </si>
  <si>
    <t>43</t>
  </si>
  <si>
    <t>66</t>
  </si>
  <si>
    <t>GÜN</t>
  </si>
  <si>
    <t>SINIFLAR</t>
  </si>
  <si>
    <t>Eiğitim Fak. Spr.Sln.</t>
  </si>
  <si>
    <t>Bölüm Sınıfı</t>
  </si>
  <si>
    <t>Prof.Dr.H.Turan</t>
  </si>
  <si>
    <t>TM.Çizim Sln.</t>
  </si>
  <si>
    <t>Güncellenen Ders</t>
  </si>
  <si>
    <t xml:space="preserve">Ekoloji </t>
  </si>
  <si>
    <t>D1</t>
  </si>
  <si>
    <t>Toprak ve Su koruma</t>
  </si>
  <si>
    <t>d1</t>
  </si>
  <si>
    <t>Toprak Düzenleyiciler</t>
  </si>
  <si>
    <t>Açıklamalı Müzik Dinletisi</t>
  </si>
  <si>
    <t>ZİRAAT FAKÜLTESİ 2022-2023 EĞİTİM ÖĞRETİM GÜZ YARIYILI VİZE PROGRAMI   V2</t>
  </si>
  <si>
    <t>D2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</si>
</sst>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F800]dddd\,\ mmmm\ dd\,\ yyyy"/>
    <numFmt numFmtId="165" formatCode="[$-41F]d\ mmmm;@"/>
    <numFmt numFmtId="166" formatCode="[$-41F]d\ mmmm\ yyyy\ dddd"/>
    <numFmt numFmtId="167" formatCode="hh:mm;@"/>
    <numFmt numFmtId="168" formatCode="0.000"/>
    <numFmt numFmtId="169" formatCode="0.0"/>
    <numFmt numFmtId="170" formatCode="00000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¥€-2]\ #,##0.00_);[Red]\([$€-2]\ #,##0.00\)"/>
    <numFmt numFmtId="175" formatCode="mmm/yyyy"/>
    <numFmt numFmtId="176" formatCode="d/m;@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Segoe UI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0"/>
      <name val="Arial Tur"/>
      <family val="0"/>
    </font>
    <font>
      <b/>
      <i/>
      <sz val="12"/>
      <color indexed="10"/>
      <name val="Arial Narrow"/>
      <family val="2"/>
    </font>
    <font>
      <sz val="10"/>
      <name val="Arial Tur"/>
      <family val="0"/>
    </font>
    <font>
      <u val="single"/>
      <sz val="7"/>
      <color indexed="55"/>
      <name val="Arial Narrow"/>
      <family val="2"/>
    </font>
    <font>
      <b/>
      <sz val="9"/>
      <color indexed="9"/>
      <name val="Arial"/>
      <family val="2"/>
    </font>
    <font>
      <sz val="10"/>
      <color indexed="55"/>
      <name val="Arial Narrow"/>
      <family val="2"/>
    </font>
    <font>
      <b/>
      <sz val="8"/>
      <color indexed="44"/>
      <name val="Arial Narrow"/>
      <family val="2"/>
    </font>
    <font>
      <b/>
      <sz val="8"/>
      <color indexed="9"/>
      <name val="Arial Narrow"/>
      <family val="2"/>
    </font>
    <font>
      <sz val="10"/>
      <color indexed="44"/>
      <name val="Arial Narrow"/>
      <family val="2"/>
    </font>
    <font>
      <b/>
      <sz val="11"/>
      <color indexed="9"/>
      <name val="Arial Narrow"/>
      <family val="2"/>
    </font>
    <font>
      <b/>
      <sz val="9"/>
      <name val="Arial"/>
      <family val="2"/>
    </font>
    <font>
      <b/>
      <sz val="9"/>
      <color indexed="9"/>
      <name val="Arial Narrow"/>
      <family val="2"/>
    </font>
    <font>
      <sz val="8"/>
      <color indexed="44"/>
      <name val="Arial Narrow"/>
      <family val="2"/>
    </font>
    <font>
      <sz val="7"/>
      <color indexed="55"/>
      <name val="Arial Narrow"/>
      <family val="2"/>
    </font>
    <font>
      <b/>
      <sz val="10"/>
      <color indexed="41"/>
      <name val="Arial Narrow"/>
      <family val="2"/>
    </font>
    <font>
      <b/>
      <sz val="7"/>
      <color indexed="41"/>
      <name val="Times New Roman"/>
      <family val="1"/>
    </font>
    <font>
      <b/>
      <sz val="9"/>
      <color indexed="4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Bertram"/>
      <family val="1"/>
    </font>
    <font>
      <b/>
      <sz val="16"/>
      <name val="Times New Roman"/>
      <family val="1"/>
    </font>
    <font>
      <b/>
      <sz val="9"/>
      <name val="Arial Black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b/>
      <i/>
      <sz val="11"/>
      <color indexed="10"/>
      <name val="Arial Narrow"/>
      <family val="2"/>
    </font>
    <font>
      <b/>
      <sz val="8"/>
      <name val="Arial Narrow"/>
      <family val="2"/>
    </font>
    <font>
      <b/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b/>
      <sz val="11"/>
      <color theme="1" tint="0.04998999834060669"/>
      <name val="Arial Narrow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D5501"/>
        <bgColor indexed="64"/>
      </patternFill>
    </fill>
    <fill>
      <patternFill patternType="solid">
        <fgColor rgb="FFE47AB9"/>
        <bgColor indexed="64"/>
      </patternFill>
    </fill>
    <fill>
      <patternFill patternType="solid">
        <fgColor rgb="FFF7B3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2" borderId="7" applyNumberFormat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4" fillId="0" borderId="0" xfId="49" applyFont="1" applyFill="1" applyBorder="1" applyAlignment="1">
      <alignment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2" fillId="0" borderId="0" xfId="49" applyFont="1" applyFill="1" applyAlignment="1">
      <alignment vertical="center"/>
      <protection/>
    </xf>
    <xf numFmtId="0" fontId="6" fillId="0" borderId="10" xfId="49" applyFont="1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0" fontId="2" fillId="0" borderId="11" xfId="49" applyFont="1" applyFill="1" applyBorder="1" applyAlignment="1" applyProtection="1">
      <alignment horizontal="center" vertical="center" wrapText="1"/>
      <protection/>
    </xf>
    <xf numFmtId="0" fontId="5" fillId="0" borderId="0" xfId="49" applyFont="1" applyFill="1" applyAlignment="1">
      <alignment vertical="center"/>
      <protection/>
    </xf>
    <xf numFmtId="0" fontId="2" fillId="0" borderId="12" xfId="49" applyFont="1" applyFill="1" applyBorder="1" applyAlignment="1" applyProtection="1">
      <alignment horizontal="center" vertical="center" wrapText="1"/>
      <protection/>
    </xf>
    <xf numFmtId="0" fontId="12" fillId="33" borderId="13" xfId="49" applyFont="1" applyFill="1" applyBorder="1" applyAlignment="1" applyProtection="1">
      <alignment horizontal="center" vertical="center"/>
      <protection hidden="1"/>
    </xf>
    <xf numFmtId="0" fontId="14" fillId="0" borderId="0" xfId="49" applyFont="1" applyFill="1" applyAlignment="1" applyProtection="1">
      <alignment vertical="center"/>
      <protection hidden="1"/>
    </xf>
    <xf numFmtId="0" fontId="15" fillId="34" borderId="14" xfId="49" applyFont="1" applyFill="1" applyBorder="1" applyAlignment="1" applyProtection="1">
      <alignment horizontal="center" vertical="center"/>
      <protection hidden="1"/>
    </xf>
    <xf numFmtId="20" fontId="16" fillId="35" borderId="15" xfId="49" applyNumberFormat="1" applyFont="1" applyFill="1" applyBorder="1" applyAlignment="1">
      <alignment horizontal="center" vertical="center" wrapText="1"/>
      <protection/>
    </xf>
    <xf numFmtId="20" fontId="16" fillId="35" borderId="11" xfId="49" applyNumberFormat="1" applyFont="1" applyFill="1" applyBorder="1" applyAlignment="1">
      <alignment horizontal="center" vertical="center" wrapText="1"/>
      <protection/>
    </xf>
    <xf numFmtId="20" fontId="16" fillId="36" borderId="11" xfId="49" applyNumberFormat="1" applyFont="1" applyFill="1" applyBorder="1" applyAlignment="1">
      <alignment horizontal="center" vertical="center" wrapText="1"/>
      <protection/>
    </xf>
    <xf numFmtId="20" fontId="16" fillId="35" borderId="16" xfId="49" applyNumberFormat="1" applyFont="1" applyFill="1" applyBorder="1" applyAlignment="1">
      <alignment horizontal="center" vertical="center" wrapText="1"/>
      <protection/>
    </xf>
    <xf numFmtId="0" fontId="17" fillId="0" borderId="0" xfId="49" applyFont="1" applyFill="1" applyAlignment="1" applyProtection="1">
      <alignment vertical="center"/>
      <protection hidden="1"/>
    </xf>
    <xf numFmtId="49" fontId="18" fillId="33" borderId="14" xfId="49" applyNumberFormat="1" applyFont="1" applyFill="1" applyBorder="1" applyAlignment="1" applyProtection="1">
      <alignment horizontal="center" vertical="center"/>
      <protection locked="0"/>
    </xf>
    <xf numFmtId="0" fontId="19" fillId="37" borderId="15" xfId="49" applyNumberFormat="1" applyFont="1" applyFill="1" applyBorder="1" applyAlignment="1" applyProtection="1">
      <alignment horizontal="center" vertical="center" shrinkToFit="1"/>
      <protection hidden="1"/>
    </xf>
    <xf numFmtId="0" fontId="19" fillId="37" borderId="11" xfId="49" applyNumberFormat="1" applyFont="1" applyFill="1" applyBorder="1" applyAlignment="1" applyProtection="1">
      <alignment horizontal="center" vertical="center" shrinkToFit="1"/>
      <protection hidden="1"/>
    </xf>
    <xf numFmtId="0" fontId="19" fillId="37" borderId="16" xfId="49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49" applyFont="1" applyFill="1" applyAlignment="1" applyProtection="1">
      <alignment vertical="center"/>
      <protection hidden="1"/>
    </xf>
    <xf numFmtId="0" fontId="19" fillId="0" borderId="15" xfId="49" applyNumberFormat="1" applyFont="1" applyFill="1" applyBorder="1" applyAlignment="1" applyProtection="1">
      <alignment horizontal="center" vertical="center" shrinkToFit="1"/>
      <protection hidden="1"/>
    </xf>
    <xf numFmtId="0" fontId="19" fillId="0" borderId="11" xfId="49" applyNumberFormat="1" applyFont="1" applyFill="1" applyBorder="1" applyAlignment="1" applyProtection="1">
      <alignment horizontal="center" vertical="center" shrinkToFit="1"/>
      <protection hidden="1"/>
    </xf>
    <xf numFmtId="0" fontId="19" fillId="36" borderId="11" xfId="49" applyNumberFormat="1" applyFont="1" applyFill="1" applyBorder="1" applyAlignment="1" applyProtection="1">
      <alignment horizontal="center" vertical="center" shrinkToFit="1"/>
      <protection hidden="1"/>
    </xf>
    <xf numFmtId="0" fontId="19" fillId="0" borderId="16" xfId="49" applyNumberFormat="1" applyFont="1" applyFill="1" applyBorder="1" applyAlignment="1" applyProtection="1">
      <alignment horizontal="center" vertical="center" shrinkToFit="1"/>
      <protection hidden="1"/>
    </xf>
    <xf numFmtId="0" fontId="19" fillId="19" borderId="11" xfId="49" applyNumberFormat="1" applyFont="1" applyFill="1" applyBorder="1" applyAlignment="1" applyProtection="1">
      <alignment horizontal="center" vertical="center" shrinkToFit="1"/>
      <protection hidden="1"/>
    </xf>
    <xf numFmtId="164" fontId="17" fillId="0" borderId="0" xfId="49" applyNumberFormat="1" applyFont="1" applyFill="1" applyAlignment="1" applyProtection="1">
      <alignment vertical="center"/>
      <protection hidden="1"/>
    </xf>
    <xf numFmtId="0" fontId="19" fillId="13" borderId="11" xfId="49" applyNumberFormat="1" applyFont="1" applyFill="1" applyBorder="1" applyAlignment="1" applyProtection="1">
      <alignment horizontal="center" vertical="center" shrinkToFit="1"/>
      <protection hidden="1"/>
    </xf>
    <xf numFmtId="0" fontId="19" fillId="13" borderId="16" xfId="49" applyNumberFormat="1" applyFont="1" applyFill="1" applyBorder="1" applyAlignment="1" applyProtection="1">
      <alignment horizontal="center" vertical="center" shrinkToFit="1"/>
      <protection hidden="1"/>
    </xf>
    <xf numFmtId="49" fontId="20" fillId="33" borderId="14" xfId="49" applyNumberFormat="1" applyFont="1" applyFill="1" applyBorder="1" applyAlignment="1" applyProtection="1">
      <alignment horizontal="left" vertical="center"/>
      <protection locked="0"/>
    </xf>
    <xf numFmtId="0" fontId="19" fillId="0" borderId="17" xfId="49" applyNumberFormat="1" applyFont="1" applyFill="1" applyBorder="1" applyAlignment="1" applyProtection="1">
      <alignment horizontal="center" vertical="center" shrinkToFit="1"/>
      <protection hidden="1"/>
    </xf>
    <xf numFmtId="0" fontId="19" fillId="0" borderId="18" xfId="49" applyNumberFormat="1" applyFont="1" applyFill="1" applyBorder="1" applyAlignment="1" applyProtection="1">
      <alignment horizontal="center" vertical="center" shrinkToFit="1"/>
      <protection hidden="1"/>
    </xf>
    <xf numFmtId="0" fontId="19" fillId="36" borderId="18" xfId="49" applyNumberFormat="1" applyFont="1" applyFill="1" applyBorder="1" applyAlignment="1" applyProtection="1">
      <alignment horizontal="center" vertical="center" shrinkToFit="1"/>
      <protection hidden="1"/>
    </xf>
    <xf numFmtId="0" fontId="19" fillId="0" borderId="19" xfId="49" applyNumberFormat="1" applyFont="1" applyFill="1" applyBorder="1" applyAlignment="1" applyProtection="1">
      <alignment horizontal="center" vertical="center" shrinkToFit="1"/>
      <protection hidden="1"/>
    </xf>
    <xf numFmtId="49" fontId="16" fillId="35" borderId="11" xfId="49" applyNumberFormat="1" applyFont="1" applyFill="1" applyBorder="1" applyAlignment="1">
      <alignment horizontal="center" vertical="center" wrapText="1"/>
      <protection/>
    </xf>
    <xf numFmtId="49" fontId="16" fillId="35" borderId="16" xfId="49" applyNumberFormat="1" applyFont="1" applyFill="1" applyBorder="1" applyAlignment="1">
      <alignment horizontal="center" vertical="center" wrapText="1"/>
      <protection/>
    </xf>
    <xf numFmtId="20" fontId="16" fillId="35" borderId="20" xfId="49" applyNumberFormat="1" applyFont="1" applyFill="1" applyBorder="1" applyAlignment="1">
      <alignment horizontal="center" vertical="center" wrapText="1"/>
      <protection/>
    </xf>
    <xf numFmtId="20" fontId="16" fillId="35" borderId="21" xfId="49" applyNumberFormat="1" applyFont="1" applyFill="1" applyBorder="1" applyAlignment="1">
      <alignment horizontal="center" vertical="center" wrapText="1"/>
      <protection/>
    </xf>
    <xf numFmtId="20" fontId="16" fillId="36" borderId="21" xfId="49" applyNumberFormat="1" applyFont="1" applyFill="1" applyBorder="1" applyAlignment="1">
      <alignment horizontal="center" vertical="center" wrapText="1"/>
      <protection/>
    </xf>
    <xf numFmtId="49" fontId="16" fillId="35" borderId="21" xfId="49" applyNumberFormat="1" applyFont="1" applyFill="1" applyBorder="1" applyAlignment="1">
      <alignment horizontal="center" vertical="center" wrapText="1"/>
      <protection/>
    </xf>
    <xf numFmtId="49" fontId="16" fillId="35" borderId="22" xfId="49" applyNumberFormat="1" applyFont="1" applyFill="1" applyBorder="1" applyAlignment="1">
      <alignment horizontal="center" vertical="center" wrapText="1"/>
      <protection/>
    </xf>
    <xf numFmtId="0" fontId="21" fillId="0" borderId="0" xfId="49" applyFont="1" applyFill="1" applyAlignment="1" applyProtection="1">
      <alignment vertical="center"/>
      <protection hidden="1"/>
    </xf>
    <xf numFmtId="0" fontId="22" fillId="33" borderId="13" xfId="49" applyFont="1" applyFill="1" applyBorder="1" applyAlignment="1" applyProtection="1">
      <alignment horizontal="center" vertical="center"/>
      <protection hidden="1"/>
    </xf>
    <xf numFmtId="0" fontId="23" fillId="33" borderId="11" xfId="49" applyFont="1" applyFill="1" applyBorder="1" applyAlignment="1" applyProtection="1">
      <alignment horizontal="center" vertical="center"/>
      <protection hidden="1"/>
    </xf>
    <xf numFmtId="0" fontId="24" fillId="33" borderId="21" xfId="49" applyFont="1" applyFill="1" applyBorder="1" applyAlignment="1" applyProtection="1">
      <alignment horizontal="center" vertical="center" wrapText="1"/>
      <protection hidden="1"/>
    </xf>
    <xf numFmtId="0" fontId="25" fillId="33" borderId="21" xfId="49" applyFont="1" applyFill="1" applyBorder="1" applyAlignment="1" applyProtection="1">
      <alignment horizontal="center" vertical="center" wrapText="1"/>
      <protection hidden="1"/>
    </xf>
    <xf numFmtId="0" fontId="25" fillId="33" borderId="23" xfId="49" applyFont="1" applyFill="1" applyBorder="1" applyAlignment="1" applyProtection="1">
      <alignment horizontal="center" vertical="center" wrapText="1"/>
      <protection hidden="1"/>
    </xf>
    <xf numFmtId="0" fontId="25" fillId="33" borderId="10" xfId="49" applyFont="1" applyFill="1" applyBorder="1" applyAlignment="1" applyProtection="1">
      <alignment horizontal="center" vertical="center" wrapText="1"/>
      <protection hidden="1"/>
    </xf>
    <xf numFmtId="0" fontId="25" fillId="33" borderId="24" xfId="49" applyFont="1" applyFill="1" applyBorder="1" applyAlignment="1" applyProtection="1">
      <alignment horizontal="center" vertical="center" wrapText="1"/>
      <protection hidden="1"/>
    </xf>
    <xf numFmtId="0" fontId="2" fillId="33" borderId="11" xfId="49" applyFont="1" applyFill="1" applyBorder="1" applyAlignment="1" applyProtection="1">
      <alignment horizontal="center" vertical="center"/>
      <protection hidden="1"/>
    </xf>
    <xf numFmtId="0" fontId="5" fillId="33" borderId="11" xfId="49" applyFont="1" applyFill="1" applyBorder="1" applyAlignment="1" applyProtection="1">
      <alignment vertical="center"/>
      <protection hidden="1"/>
    </xf>
    <xf numFmtId="0" fontId="26" fillId="0" borderId="11" xfId="49" applyFont="1" applyFill="1" applyBorder="1" applyAlignment="1" applyProtection="1">
      <alignment horizontal="center" vertical="center" wrapText="1"/>
      <protection hidden="1"/>
    </xf>
    <xf numFmtId="0" fontId="27" fillId="0" borderId="11" xfId="49" applyFont="1" applyFill="1" applyBorder="1" applyAlignment="1" applyProtection="1">
      <alignment horizontal="center" vertical="center" wrapText="1"/>
      <protection hidden="1"/>
    </xf>
    <xf numFmtId="0" fontId="30" fillId="0" borderId="11" xfId="49" applyFont="1" applyFill="1" applyBorder="1" applyAlignment="1" applyProtection="1">
      <alignment horizontal="center" vertical="center" wrapText="1"/>
      <protection hidden="1"/>
    </xf>
    <xf numFmtId="0" fontId="31" fillId="38" borderId="1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vertical="center"/>
      <protection hidden="1"/>
    </xf>
    <xf numFmtId="0" fontId="32" fillId="0" borderId="0" xfId="49" applyFont="1" applyFill="1" applyBorder="1" applyAlignment="1" applyProtection="1">
      <alignment horizontal="right" vertical="center"/>
      <protection hidden="1"/>
    </xf>
    <xf numFmtId="0" fontId="32" fillId="0" borderId="0" xfId="49" applyFont="1" applyFill="1" applyAlignment="1" applyProtection="1">
      <alignment horizontal="right" vertical="center"/>
      <protection hidden="1"/>
    </xf>
    <xf numFmtId="0" fontId="2" fillId="0" borderId="0" xfId="49" applyFont="1" applyAlignment="1" applyProtection="1">
      <alignment vertical="center"/>
      <protection hidden="1"/>
    </xf>
    <xf numFmtId="0" fontId="31" fillId="39" borderId="11" xfId="49" applyNumberFormat="1" applyFont="1" applyFill="1" applyBorder="1" applyAlignment="1" applyProtection="1">
      <alignment horizontal="center" vertical="center" wrapText="1"/>
      <protection locked="0"/>
    </xf>
    <xf numFmtId="0" fontId="27" fillId="40" borderId="11" xfId="49" applyFont="1" applyFill="1" applyBorder="1" applyAlignment="1" applyProtection="1">
      <alignment horizontal="center" vertical="center" wrapText="1"/>
      <protection hidden="1"/>
    </xf>
    <xf numFmtId="0" fontId="30" fillId="40" borderId="11" xfId="49" applyFont="1" applyFill="1" applyBorder="1" applyAlignment="1" applyProtection="1">
      <alignment horizontal="center" vertical="center" wrapText="1"/>
      <protection hidden="1"/>
    </xf>
    <xf numFmtId="0" fontId="2" fillId="0" borderId="0" xfId="49" applyNumberFormat="1" applyFont="1" applyAlignment="1" applyProtection="1">
      <alignment horizontal="center" vertical="center"/>
      <protection hidden="1"/>
    </xf>
    <xf numFmtId="0" fontId="19" fillId="41" borderId="11" xfId="49" applyNumberFormat="1" applyFont="1" applyFill="1" applyBorder="1" applyAlignment="1" applyProtection="1">
      <alignment horizontal="center" vertical="center" shrinkToFit="1"/>
      <protection hidden="1"/>
    </xf>
    <xf numFmtId="0" fontId="19" fillId="41" borderId="16" xfId="49" applyNumberFormat="1" applyFont="1" applyFill="1" applyBorder="1" applyAlignment="1" applyProtection="1">
      <alignment horizontal="center" vertical="center" shrinkToFit="1"/>
      <protection hidden="1"/>
    </xf>
    <xf numFmtId="0" fontId="19" fillId="41" borderId="15" xfId="49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49" applyFont="1" applyFill="1" applyBorder="1" applyAlignment="1">
      <alignment horizontal="center" vertical="center"/>
      <protection/>
    </xf>
    <xf numFmtId="0" fontId="35" fillId="42" borderId="11" xfId="49" applyFont="1" applyFill="1" applyBorder="1" applyAlignment="1">
      <alignment horizontal="center" vertical="center" textRotation="90"/>
      <protection/>
    </xf>
    <xf numFmtId="0" fontId="35" fillId="0" borderId="0" xfId="49" applyFont="1" applyFill="1" applyAlignment="1">
      <alignment vertical="center"/>
      <protection/>
    </xf>
    <xf numFmtId="0" fontId="4" fillId="0" borderId="0" xfId="49" applyNumberFormat="1" applyFont="1" applyFill="1" applyBorder="1" applyAlignment="1">
      <alignment horizontal="center" vertical="center" wrapText="1"/>
      <protection/>
    </xf>
    <xf numFmtId="0" fontId="6" fillId="43" borderId="25" xfId="49" applyFont="1" applyFill="1" applyBorder="1" applyAlignment="1">
      <alignment vertical="center"/>
      <protection/>
    </xf>
    <xf numFmtId="0" fontId="6" fillId="43" borderId="25" xfId="49" applyFont="1" applyFill="1" applyBorder="1" applyAlignment="1">
      <alignment horizontal="center" vertical="center"/>
      <protection/>
    </xf>
    <xf numFmtId="0" fontId="6" fillId="43" borderId="25" xfId="49" applyNumberFormat="1" applyFont="1" applyFill="1" applyBorder="1" applyAlignment="1">
      <alignment vertical="center"/>
      <protection/>
    </xf>
    <xf numFmtId="0" fontId="77" fillId="43" borderId="11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Border="1" applyAlignment="1">
      <alignment vertical="center"/>
      <protection/>
    </xf>
    <xf numFmtId="0" fontId="35" fillId="42" borderId="10" xfId="49" applyNumberFormat="1" applyFont="1" applyFill="1" applyBorder="1" applyAlignment="1">
      <alignment horizontal="center" vertical="center" textRotation="90" wrapText="1"/>
      <protection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6" fillId="0" borderId="0" xfId="49" applyNumberFormat="1" applyFont="1" applyFill="1" applyBorder="1" applyAlignment="1">
      <alignment horizontal="center" vertical="center" wrapText="1"/>
      <protection/>
    </xf>
    <xf numFmtId="167" fontId="6" fillId="0" borderId="0" xfId="49" applyNumberFormat="1" applyFont="1" applyFill="1" applyBorder="1" applyAlignment="1">
      <alignment horizontal="center" vertical="center" wrapText="1"/>
      <protection/>
    </xf>
    <xf numFmtId="164" fontId="6" fillId="43" borderId="25" xfId="49" applyNumberFormat="1" applyFont="1" applyFill="1" applyBorder="1" applyAlignment="1">
      <alignment vertical="center"/>
      <protection/>
    </xf>
    <xf numFmtId="167" fontId="6" fillId="43" borderId="27" xfId="49" applyNumberFormat="1" applyFont="1" applyFill="1" applyBorder="1" applyAlignment="1">
      <alignment vertical="center"/>
      <protection/>
    </xf>
    <xf numFmtId="164" fontId="6" fillId="0" borderId="0" xfId="49" applyNumberFormat="1" applyFont="1" applyFill="1" applyBorder="1" applyAlignment="1">
      <alignment vertical="center"/>
      <protection/>
    </xf>
    <xf numFmtId="167" fontId="6" fillId="0" borderId="0" xfId="49" applyNumberFormat="1" applyFont="1" applyFill="1" applyBorder="1" applyAlignment="1">
      <alignment vertical="center"/>
      <protection/>
    </xf>
    <xf numFmtId="164" fontId="6" fillId="43" borderId="28" xfId="49" applyNumberFormat="1" applyFont="1" applyFill="1" applyBorder="1" applyAlignment="1">
      <alignment horizontal="center" vertical="center" wrapText="1"/>
      <protection/>
    </xf>
    <xf numFmtId="167" fontId="6" fillId="43" borderId="29" xfId="49" applyNumberFormat="1" applyFont="1" applyFill="1" applyBorder="1" applyAlignment="1">
      <alignment horizontal="center" vertical="center" wrapText="1"/>
      <protection/>
    </xf>
    <xf numFmtId="49" fontId="6" fillId="0" borderId="0" xfId="49" applyNumberFormat="1" applyFont="1" applyFill="1" applyBorder="1" applyAlignment="1">
      <alignment horizontal="center" vertical="center"/>
      <protection/>
    </xf>
    <xf numFmtId="164" fontId="6" fillId="43" borderId="29" xfId="49" applyNumberFormat="1" applyFont="1" applyFill="1" applyBorder="1" applyAlignment="1">
      <alignment horizontal="center" vertical="center" wrapText="1"/>
      <protection/>
    </xf>
    <xf numFmtId="0" fontId="78" fillId="0" borderId="0" xfId="49" applyNumberFormat="1" applyFont="1" applyFill="1" applyBorder="1" applyAlignment="1" applyProtection="1">
      <alignment horizontal="center" vertical="center" wrapText="1"/>
      <protection/>
    </xf>
    <xf numFmtId="0" fontId="78" fillId="0" borderId="0" xfId="49" applyFont="1" applyFill="1" applyBorder="1" applyAlignment="1">
      <alignment vertical="center"/>
      <protection/>
    </xf>
    <xf numFmtId="0" fontId="78" fillId="0" borderId="10" xfId="49" applyNumberFormat="1" applyFont="1" applyFill="1" applyBorder="1" applyAlignment="1" applyProtection="1">
      <alignment horizontal="center" vertical="center" wrapText="1"/>
      <protection/>
    </xf>
    <xf numFmtId="0" fontId="78" fillId="42" borderId="11" xfId="49" applyFont="1" applyFill="1" applyBorder="1" applyAlignment="1">
      <alignment horizontal="center" vertical="center" textRotation="90"/>
      <protection/>
    </xf>
    <xf numFmtId="167" fontId="6" fillId="13" borderId="11" xfId="0" applyNumberFormat="1" applyFont="1" applyFill="1" applyBorder="1" applyAlignment="1">
      <alignment horizontal="center" vertical="center" wrapText="1"/>
    </xf>
    <xf numFmtId="167" fontId="6" fillId="11" borderId="11" xfId="0" applyNumberFormat="1" applyFont="1" applyFill="1" applyBorder="1" applyAlignment="1">
      <alignment horizontal="center" vertical="center" wrapText="1"/>
    </xf>
    <xf numFmtId="167" fontId="6" fillId="9" borderId="11" xfId="0" applyNumberFormat="1" applyFont="1" applyFill="1" applyBorder="1" applyAlignment="1">
      <alignment horizontal="center" vertical="center" wrapText="1"/>
    </xf>
    <xf numFmtId="167" fontId="6" fillId="16" borderId="11" xfId="0" applyNumberFormat="1" applyFont="1" applyFill="1" applyBorder="1" applyAlignment="1">
      <alignment horizontal="center" vertical="center" wrapText="1"/>
    </xf>
    <xf numFmtId="167" fontId="6" fillId="8" borderId="11" xfId="0" applyNumberFormat="1" applyFont="1" applyFill="1" applyBorder="1" applyAlignment="1">
      <alignment horizontal="center" vertical="center" wrapText="1"/>
    </xf>
    <xf numFmtId="167" fontId="6" fillId="37" borderId="11" xfId="0" applyNumberFormat="1" applyFont="1" applyFill="1" applyBorder="1" applyAlignment="1">
      <alignment horizontal="center" vertical="center" wrapText="1"/>
    </xf>
    <xf numFmtId="167" fontId="6" fillId="44" borderId="11" xfId="0" applyNumberFormat="1" applyFont="1" applyFill="1" applyBorder="1" applyAlignment="1">
      <alignment horizontal="center" vertical="center" wrapText="1"/>
    </xf>
    <xf numFmtId="167" fontId="6" fillId="45" borderId="11" xfId="0" applyNumberFormat="1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wrapText="1"/>
    </xf>
    <xf numFmtId="0" fontId="2" fillId="0" borderId="0" xfId="49" applyNumberFormat="1" applyFont="1" applyFill="1" applyBorder="1" applyAlignment="1">
      <alignment horizontal="center" vertical="center" wrapText="1"/>
      <protection/>
    </xf>
    <xf numFmtId="0" fontId="2" fillId="43" borderId="25" xfId="49" applyNumberFormat="1" applyFont="1" applyFill="1" applyBorder="1" applyAlignment="1">
      <alignment vertical="center"/>
      <protection/>
    </xf>
    <xf numFmtId="0" fontId="2" fillId="0" borderId="10" xfId="49" applyNumberFormat="1" applyFont="1" applyFill="1" applyBorder="1" applyAlignment="1">
      <alignment vertical="center"/>
      <protection/>
    </xf>
    <xf numFmtId="0" fontId="2" fillId="42" borderId="14" xfId="49" applyNumberFormat="1" applyFont="1" applyFill="1" applyBorder="1" applyAlignment="1">
      <alignment horizontal="center" vertical="center" wrapText="1"/>
      <protection/>
    </xf>
    <xf numFmtId="0" fontId="2" fillId="0" borderId="0" xfId="49" applyFont="1" applyFill="1" applyBorder="1" applyAlignment="1">
      <alignment horizontal="center" vertical="center" wrapText="1"/>
      <protection/>
    </xf>
    <xf numFmtId="0" fontId="2" fillId="43" borderId="25" xfId="49" applyFont="1" applyFill="1" applyBorder="1" applyAlignment="1">
      <alignment vertical="center"/>
      <protection/>
    </xf>
    <xf numFmtId="0" fontId="2" fillId="0" borderId="10" xfId="49" applyFont="1" applyFill="1" applyBorder="1" applyAlignment="1">
      <alignment vertical="center"/>
      <protection/>
    </xf>
    <xf numFmtId="0" fontId="2" fillId="42" borderId="11" xfId="49" applyFont="1" applyFill="1" applyBorder="1" applyAlignment="1">
      <alignment horizontal="center" vertical="center" wrapText="1"/>
      <protection/>
    </xf>
    <xf numFmtId="167" fontId="6" fillId="47" borderId="11" xfId="0" applyNumberFormat="1" applyFont="1" applyFill="1" applyBorder="1" applyAlignment="1">
      <alignment horizontal="center" vertical="center" wrapText="1"/>
    </xf>
    <xf numFmtId="167" fontId="6" fillId="48" borderId="11" xfId="0" applyNumberFormat="1" applyFont="1" applyFill="1" applyBorder="1" applyAlignment="1">
      <alignment horizontal="center" vertical="center" wrapText="1"/>
    </xf>
    <xf numFmtId="0" fontId="2" fillId="0" borderId="30" xfId="49" applyFont="1" applyFill="1" applyBorder="1" applyAlignment="1">
      <alignment vertical="center" wrapText="1"/>
      <protection/>
    </xf>
    <xf numFmtId="0" fontId="2" fillId="0" borderId="0" xfId="49" applyFont="1" applyFill="1" applyBorder="1" applyAlignment="1">
      <alignment vertical="center" wrapText="1"/>
      <protection/>
    </xf>
    <xf numFmtId="0" fontId="37" fillId="42" borderId="11" xfId="49" applyFont="1" applyFill="1" applyBorder="1" applyAlignment="1">
      <alignment horizontal="center" vertical="center" textRotation="90" wrapText="1"/>
      <protection/>
    </xf>
    <xf numFmtId="0" fontId="2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49" applyNumberFormat="1" applyFont="1" applyBorder="1" applyAlignment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6" fillId="0" borderId="11" xfId="49" applyNumberFormat="1" applyFont="1" applyBorder="1" applyAlignment="1">
      <alignment horizontal="center" vertical="center" wrapText="1"/>
      <protection/>
    </xf>
    <xf numFmtId="0" fontId="27" fillId="0" borderId="14" xfId="49" applyFont="1" applyFill="1" applyBorder="1" applyAlignment="1" applyProtection="1">
      <alignment horizontal="center" vertical="center" wrapText="1"/>
      <protection hidden="1"/>
    </xf>
    <xf numFmtId="0" fontId="27" fillId="0" borderId="25" xfId="49" applyFont="1" applyFill="1" applyBorder="1" applyAlignment="1" applyProtection="1">
      <alignment horizontal="center" vertical="center" wrapText="1"/>
      <protection hidden="1"/>
    </xf>
    <xf numFmtId="0" fontId="27" fillId="0" borderId="27" xfId="49" applyFont="1" applyFill="1" applyBorder="1" applyAlignment="1" applyProtection="1">
      <alignment horizontal="center" vertical="center" wrapText="1"/>
      <protection hidden="1"/>
    </xf>
    <xf numFmtId="0" fontId="27" fillId="0" borderId="13" xfId="49" applyFont="1" applyFill="1" applyBorder="1" applyAlignment="1" applyProtection="1">
      <alignment horizontal="center" vertical="center" wrapText="1"/>
      <protection hidden="1"/>
    </xf>
    <xf numFmtId="0" fontId="27" fillId="0" borderId="31" xfId="49" applyFont="1" applyFill="1" applyBorder="1" applyAlignment="1" applyProtection="1">
      <alignment horizontal="center" vertical="center" wrapText="1"/>
      <protection hidden="1"/>
    </xf>
    <xf numFmtId="0" fontId="27" fillId="0" borderId="32" xfId="49" applyFont="1" applyFill="1" applyBorder="1" applyAlignment="1" applyProtection="1">
      <alignment horizontal="center" vertical="center" wrapText="1"/>
      <protection hidden="1"/>
    </xf>
    <xf numFmtId="0" fontId="28" fillId="40" borderId="14" xfId="49" applyFont="1" applyFill="1" applyBorder="1" applyAlignment="1" applyProtection="1">
      <alignment horizontal="center" vertical="center" wrapText="1"/>
      <protection hidden="1"/>
    </xf>
    <xf numFmtId="0" fontId="28" fillId="40" borderId="25" xfId="49" applyFont="1" applyFill="1" applyBorder="1" applyAlignment="1" applyProtection="1">
      <alignment horizontal="center" vertical="center" wrapText="1"/>
      <protection hidden="1"/>
    </xf>
    <xf numFmtId="0" fontId="28" fillId="40" borderId="27" xfId="49" applyFont="1" applyFill="1" applyBorder="1" applyAlignment="1" applyProtection="1">
      <alignment horizontal="center" vertical="center" wrapText="1"/>
      <protection hidden="1"/>
    </xf>
    <xf numFmtId="0" fontId="29" fillId="40" borderId="14" xfId="49" applyFont="1" applyFill="1" applyBorder="1" applyAlignment="1" applyProtection="1">
      <alignment horizontal="center" vertical="center" wrapText="1"/>
      <protection hidden="1"/>
    </xf>
    <xf numFmtId="0" fontId="29" fillId="40" borderId="25" xfId="49" applyFont="1" applyFill="1" applyBorder="1" applyAlignment="1" applyProtection="1">
      <alignment horizontal="center" vertical="center" wrapText="1"/>
      <protection hidden="1"/>
    </xf>
    <xf numFmtId="0" fontId="29" fillId="40" borderId="27" xfId="49" applyFont="1" applyFill="1" applyBorder="1" applyAlignment="1" applyProtection="1">
      <alignment horizontal="center" vertical="center" wrapText="1"/>
      <protection hidden="1"/>
    </xf>
    <xf numFmtId="0" fontId="27" fillId="40" borderId="14" xfId="49" applyFont="1" applyFill="1" applyBorder="1" applyAlignment="1" applyProtection="1">
      <alignment horizontal="center" vertical="center" wrapText="1"/>
      <protection hidden="1"/>
    </xf>
    <xf numFmtId="0" fontId="27" fillId="40" borderId="25" xfId="49" applyFont="1" applyFill="1" applyBorder="1" applyAlignment="1" applyProtection="1">
      <alignment horizontal="center" vertical="center" wrapText="1"/>
      <protection hidden="1"/>
    </xf>
    <xf numFmtId="0" fontId="27" fillId="40" borderId="27" xfId="49" applyFont="1" applyFill="1" applyBorder="1" applyAlignment="1" applyProtection="1">
      <alignment horizontal="center" vertical="center" wrapText="1"/>
      <protection hidden="1"/>
    </xf>
    <xf numFmtId="165" fontId="28" fillId="40" borderId="14" xfId="49" applyNumberFormat="1" applyFont="1" applyFill="1" applyBorder="1" applyAlignment="1" applyProtection="1">
      <alignment horizontal="center" vertical="center" wrapText="1"/>
      <protection hidden="1"/>
    </xf>
    <xf numFmtId="165" fontId="28" fillId="40" borderId="25" xfId="49" applyNumberFormat="1" applyFont="1" applyFill="1" applyBorder="1" applyAlignment="1" applyProtection="1">
      <alignment horizontal="center" vertical="center" wrapText="1"/>
      <protection hidden="1"/>
    </xf>
    <xf numFmtId="165" fontId="28" fillId="40" borderId="27" xfId="49" applyNumberFormat="1" applyFont="1" applyFill="1" applyBorder="1" applyAlignment="1" applyProtection="1">
      <alignment horizontal="center" vertical="center" wrapText="1"/>
      <protection hidden="1"/>
    </xf>
    <xf numFmtId="165" fontId="13" fillId="33" borderId="33" xfId="49" applyNumberFormat="1" applyFont="1" applyFill="1" applyBorder="1" applyAlignment="1" applyProtection="1">
      <alignment horizontal="center" wrapText="1"/>
      <protection locked="0"/>
    </xf>
    <xf numFmtId="165" fontId="13" fillId="33" borderId="34" xfId="49" applyNumberFormat="1" applyFont="1" applyFill="1" applyBorder="1" applyAlignment="1" applyProtection="1">
      <alignment horizontal="center" wrapText="1"/>
      <protection locked="0"/>
    </xf>
    <xf numFmtId="165" fontId="13" fillId="33" borderId="35" xfId="49" applyNumberFormat="1" applyFont="1" applyFill="1" applyBorder="1" applyAlignment="1" applyProtection="1">
      <alignment horizontal="center" wrapText="1"/>
      <protection locked="0"/>
    </xf>
    <xf numFmtId="165" fontId="13" fillId="33" borderId="36" xfId="49" applyNumberFormat="1" applyFont="1" applyFill="1" applyBorder="1" applyAlignment="1" applyProtection="1">
      <alignment horizontal="center" wrapText="1"/>
      <protection locked="0"/>
    </xf>
    <xf numFmtId="165" fontId="13" fillId="33" borderId="37" xfId="49" applyNumberFormat="1" applyFont="1" applyFill="1" applyBorder="1" applyAlignment="1" applyProtection="1">
      <alignment horizontal="center" wrapText="1"/>
      <protection locked="0"/>
    </xf>
    <xf numFmtId="165" fontId="13" fillId="33" borderId="38" xfId="49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7">
    <dxf>
      <font>
        <color indexed="9"/>
      </font>
    </dxf>
    <dxf>
      <font>
        <b/>
        <i val="0"/>
        <color indexed="9"/>
      </font>
      <fill>
        <patternFill>
          <bgColor indexed="16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6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008000"/>
        </patternFill>
      </fill>
      <border/>
    </dxf>
    <dxf>
      <font>
        <b/>
        <i val="0"/>
        <color auto="1"/>
      </font>
      <fill>
        <patternFill>
          <bgColor rgb="FFFF99CC"/>
        </patternFill>
      </fill>
      <border/>
    </dxf>
    <dxf>
      <font>
        <b/>
        <i val="0"/>
        <color rgb="FFFFFFFF"/>
      </font>
      <fill>
        <patternFill>
          <bgColor rgb="FF800000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21</xdr:col>
      <xdr:colOff>390525</xdr:colOff>
      <xdr:row>0</xdr:row>
      <xdr:rowOff>714375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06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A1:N346"/>
  <sheetViews>
    <sheetView tabSelected="1" zoomScale="115" zoomScaleNormal="115" zoomScalePageLayoutView="0" workbookViewId="0" topLeftCell="A1">
      <selection activeCell="A5" sqref="A5"/>
    </sheetView>
  </sheetViews>
  <sheetFormatPr defaultColWidth="9.140625" defaultRowHeight="15"/>
  <cols>
    <col min="1" max="1" width="3.421875" style="1" customWidth="1"/>
    <col min="2" max="2" width="5.140625" style="2" customWidth="1"/>
    <col min="3" max="3" width="2.421875" style="2" customWidth="1"/>
    <col min="4" max="4" width="22.8515625" style="108" customWidth="1"/>
    <col min="5" max="5" width="19.57421875" style="104" customWidth="1"/>
    <col min="6" max="6" width="4.28125" style="70" customWidth="1"/>
    <col min="7" max="7" width="24.140625" style="81" customWidth="1"/>
    <col min="8" max="8" width="11.7109375" style="82" customWidth="1"/>
    <col min="9" max="9" width="4.421875" style="91" customWidth="1"/>
    <col min="10" max="10" width="17.00390625" style="89" customWidth="1"/>
    <col min="11" max="11" width="13.421875" style="89" customWidth="1"/>
    <col min="12" max="12" width="4.421875" style="80" customWidth="1"/>
    <col min="13" max="16384" width="9.140625" style="7" customWidth="1"/>
  </cols>
  <sheetData>
    <row r="1" spans="1:12" s="3" customFormat="1" ht="60" customHeight="1">
      <c r="A1" s="1"/>
      <c r="B1" s="2"/>
      <c r="C1" s="2"/>
      <c r="D1" s="108"/>
      <c r="E1" s="104"/>
      <c r="F1" s="70"/>
      <c r="G1" s="81"/>
      <c r="H1" s="82"/>
      <c r="I1" s="91"/>
      <c r="J1" s="89"/>
      <c r="K1" s="89"/>
      <c r="L1" s="77"/>
    </row>
    <row r="2" spans="1:12" s="5" customFormat="1" ht="16.5">
      <c r="A2" s="71" t="s">
        <v>405</v>
      </c>
      <c r="B2" s="72"/>
      <c r="C2" s="72"/>
      <c r="D2" s="109"/>
      <c r="E2" s="105"/>
      <c r="F2" s="73"/>
      <c r="G2" s="83"/>
      <c r="H2" s="84"/>
      <c r="I2" s="92"/>
      <c r="J2" s="74"/>
      <c r="K2" s="114"/>
      <c r="L2" s="115"/>
    </row>
    <row r="3" spans="1:12" s="5" customFormat="1" ht="17.25" thickBot="1">
      <c r="A3" s="4"/>
      <c r="B3" s="67"/>
      <c r="C3" s="67"/>
      <c r="D3" s="110"/>
      <c r="E3" s="106"/>
      <c r="F3" s="75"/>
      <c r="G3" s="85"/>
      <c r="H3" s="86"/>
      <c r="I3" s="93"/>
      <c r="J3" s="89" t="s">
        <v>393</v>
      </c>
      <c r="K3" s="89"/>
      <c r="L3" s="78"/>
    </row>
    <row r="4" spans="1:12" s="69" customFormat="1" ht="42.75" customHeight="1">
      <c r="A4" s="68" t="s">
        <v>1</v>
      </c>
      <c r="B4" s="68" t="s">
        <v>2</v>
      </c>
      <c r="C4" s="68" t="s">
        <v>3</v>
      </c>
      <c r="D4" s="111" t="s">
        <v>4</v>
      </c>
      <c r="E4" s="107" t="s">
        <v>5</v>
      </c>
      <c r="F4" s="76" t="s">
        <v>166</v>
      </c>
      <c r="G4" s="87" t="s">
        <v>392</v>
      </c>
      <c r="H4" s="88"/>
      <c r="I4" s="94" t="s">
        <v>135</v>
      </c>
      <c r="J4" s="87" t="s">
        <v>6</v>
      </c>
      <c r="K4" s="90" t="s">
        <v>151</v>
      </c>
      <c r="L4" s="116" t="s">
        <v>398</v>
      </c>
    </row>
    <row r="5" spans="1:12" s="3" customFormat="1" ht="16.5">
      <c r="A5" s="117">
        <v>10</v>
      </c>
      <c r="B5" s="118" t="s">
        <v>11</v>
      </c>
      <c r="C5" s="118">
        <v>1</v>
      </c>
      <c r="D5" s="117" t="s">
        <v>168</v>
      </c>
      <c r="E5" s="117" t="s">
        <v>169</v>
      </c>
      <c r="F5" s="117"/>
      <c r="G5" s="119">
        <v>44900</v>
      </c>
      <c r="H5" s="99">
        <v>0.583333333333333</v>
      </c>
      <c r="I5" s="118">
        <v>48</v>
      </c>
      <c r="J5" s="120" t="s">
        <v>55</v>
      </c>
      <c r="K5" s="121"/>
      <c r="L5" s="79"/>
    </row>
    <row r="6" spans="1:12" s="3" customFormat="1" ht="16.5">
      <c r="A6" s="117">
        <v>2</v>
      </c>
      <c r="B6" s="118" t="s">
        <v>11</v>
      </c>
      <c r="C6" s="118">
        <v>1</v>
      </c>
      <c r="D6" s="117" t="s">
        <v>167</v>
      </c>
      <c r="E6" s="117" t="s">
        <v>164</v>
      </c>
      <c r="F6" s="117"/>
      <c r="G6" s="119">
        <v>44900</v>
      </c>
      <c r="H6" s="97">
        <v>0.479166666666667</v>
      </c>
      <c r="I6" s="118">
        <v>68</v>
      </c>
      <c r="J6" s="120" t="s">
        <v>30</v>
      </c>
      <c r="K6" s="121" t="s">
        <v>18</v>
      </c>
      <c r="L6" s="79"/>
    </row>
    <row r="7" spans="1:12" s="3" customFormat="1" ht="16.5">
      <c r="A7" s="117">
        <v>4</v>
      </c>
      <c r="B7" s="118" t="s">
        <v>11</v>
      </c>
      <c r="C7" s="118">
        <v>1</v>
      </c>
      <c r="D7" s="117" t="s">
        <v>173</v>
      </c>
      <c r="E7" s="117" t="s">
        <v>154</v>
      </c>
      <c r="F7" s="117"/>
      <c r="G7" s="119">
        <v>44901</v>
      </c>
      <c r="H7" s="99">
        <v>0.5520833333333334</v>
      </c>
      <c r="I7" s="118">
        <v>64</v>
      </c>
      <c r="J7" s="120" t="s">
        <v>30</v>
      </c>
      <c r="K7" s="121" t="s">
        <v>18</v>
      </c>
      <c r="L7" s="79"/>
    </row>
    <row r="8" spans="1:12" s="3" customFormat="1" ht="25.5">
      <c r="A8" s="117">
        <v>7</v>
      </c>
      <c r="B8" s="118" t="s">
        <v>11</v>
      </c>
      <c r="C8" s="118">
        <v>1</v>
      </c>
      <c r="D8" s="117" t="s">
        <v>171</v>
      </c>
      <c r="E8" s="117" t="s">
        <v>172</v>
      </c>
      <c r="F8" s="117"/>
      <c r="G8" s="119">
        <v>44901</v>
      </c>
      <c r="H8" s="112">
        <v>0.458333333333333</v>
      </c>
      <c r="I8" s="118">
        <v>50</v>
      </c>
      <c r="J8" s="120" t="s">
        <v>127</v>
      </c>
      <c r="K8" s="128"/>
      <c r="L8" s="79"/>
    </row>
    <row r="9" spans="1:14" ht="16.5">
      <c r="A9" s="117">
        <v>9</v>
      </c>
      <c r="B9" s="118" t="s">
        <v>11</v>
      </c>
      <c r="C9" s="118">
        <v>1</v>
      </c>
      <c r="D9" s="117" t="s">
        <v>170</v>
      </c>
      <c r="E9" s="117" t="s">
        <v>16</v>
      </c>
      <c r="F9" s="117"/>
      <c r="G9" s="119">
        <v>44901</v>
      </c>
      <c r="H9" s="113">
        <v>0.416666666666667</v>
      </c>
      <c r="I9" s="118">
        <v>49</v>
      </c>
      <c r="J9" s="120" t="s">
        <v>55</v>
      </c>
      <c r="K9" s="121"/>
      <c r="L9" s="79"/>
      <c r="M9" s="3"/>
      <c r="N9" s="3"/>
    </row>
    <row r="10" spans="1:14" s="3" customFormat="1" ht="16.5">
      <c r="A10" s="117">
        <v>1</v>
      </c>
      <c r="B10" s="118" t="s">
        <v>11</v>
      </c>
      <c r="C10" s="118">
        <v>1</v>
      </c>
      <c r="D10" s="117" t="s">
        <v>175</v>
      </c>
      <c r="E10" s="117" t="s">
        <v>26</v>
      </c>
      <c r="F10" s="117"/>
      <c r="G10" s="119">
        <v>44902</v>
      </c>
      <c r="H10" s="99">
        <v>0.583333333333333</v>
      </c>
      <c r="I10" s="118">
        <v>66</v>
      </c>
      <c r="J10" s="120" t="s">
        <v>64</v>
      </c>
      <c r="K10" s="121" t="s">
        <v>44</v>
      </c>
      <c r="L10" s="79"/>
      <c r="M10" s="7"/>
      <c r="N10" s="7"/>
    </row>
    <row r="11" spans="1:14" s="3" customFormat="1" ht="16.5">
      <c r="A11" s="117">
        <v>8</v>
      </c>
      <c r="B11" s="118" t="s">
        <v>11</v>
      </c>
      <c r="C11" s="118">
        <v>1</v>
      </c>
      <c r="D11" s="117" t="s">
        <v>174</v>
      </c>
      <c r="E11" s="117" t="s">
        <v>139</v>
      </c>
      <c r="F11" s="117"/>
      <c r="G11" s="119">
        <v>44902</v>
      </c>
      <c r="H11" s="97">
        <v>0.479166666666667</v>
      </c>
      <c r="I11" s="118">
        <v>43</v>
      </c>
      <c r="J11" s="120" t="s">
        <v>48</v>
      </c>
      <c r="K11" s="121"/>
      <c r="L11" s="79"/>
      <c r="M11" s="7"/>
      <c r="N11" s="7"/>
    </row>
    <row r="12" spans="1:14" s="3" customFormat="1" ht="16.5">
      <c r="A12" s="117">
        <v>5</v>
      </c>
      <c r="B12" s="118" t="s">
        <v>11</v>
      </c>
      <c r="C12" s="118">
        <v>1</v>
      </c>
      <c r="D12" s="117" t="s">
        <v>177</v>
      </c>
      <c r="E12" s="117" t="s">
        <v>23</v>
      </c>
      <c r="F12" s="117"/>
      <c r="G12" s="119">
        <v>44903</v>
      </c>
      <c r="H12" s="99">
        <v>0.583333333333333</v>
      </c>
      <c r="I12" s="118">
        <v>60</v>
      </c>
      <c r="J12" s="120" t="s">
        <v>44</v>
      </c>
      <c r="K12" s="121"/>
      <c r="L12" s="79"/>
      <c r="M12" s="7"/>
      <c r="N12" s="7"/>
    </row>
    <row r="13" spans="1:14" s="3" customFormat="1" ht="16.5">
      <c r="A13" s="117">
        <v>3</v>
      </c>
      <c r="B13" s="118" t="s">
        <v>11</v>
      </c>
      <c r="C13" s="118">
        <v>1</v>
      </c>
      <c r="D13" s="117" t="s">
        <v>176</v>
      </c>
      <c r="E13" s="117" t="s">
        <v>19</v>
      </c>
      <c r="F13" s="117"/>
      <c r="G13" s="119">
        <v>44903</v>
      </c>
      <c r="H13" s="97">
        <v>0.479166666666667</v>
      </c>
      <c r="I13" s="118">
        <v>54</v>
      </c>
      <c r="J13" s="120" t="s">
        <v>396</v>
      </c>
      <c r="K13" s="121"/>
      <c r="L13" s="79"/>
      <c r="M13" s="7"/>
      <c r="N13" s="7"/>
    </row>
    <row r="14" spans="1:14" ht="16.5">
      <c r="A14" s="117">
        <v>11</v>
      </c>
      <c r="B14" s="118" t="s">
        <v>11</v>
      </c>
      <c r="C14" s="118">
        <v>1</v>
      </c>
      <c r="D14" s="117" t="s">
        <v>12</v>
      </c>
      <c r="E14" s="117" t="s">
        <v>179</v>
      </c>
      <c r="F14" s="117"/>
      <c r="G14" s="119">
        <v>44904</v>
      </c>
      <c r="H14" s="99">
        <v>0.583333333333333</v>
      </c>
      <c r="I14" s="118">
        <v>51</v>
      </c>
      <c r="J14" s="120" t="s">
        <v>64</v>
      </c>
      <c r="K14" s="121"/>
      <c r="L14" s="79"/>
      <c r="M14" s="3"/>
      <c r="N14" s="3"/>
    </row>
    <row r="15" spans="1:12" ht="16.5">
      <c r="A15" s="117">
        <v>6</v>
      </c>
      <c r="B15" s="118" t="s">
        <v>11</v>
      </c>
      <c r="C15" s="118">
        <v>1</v>
      </c>
      <c r="D15" s="117" t="s">
        <v>178</v>
      </c>
      <c r="E15" s="117" t="s">
        <v>155</v>
      </c>
      <c r="F15" s="117"/>
      <c r="G15" s="119">
        <v>44904</v>
      </c>
      <c r="H15" s="97">
        <v>0.479166666666667</v>
      </c>
      <c r="I15" s="118">
        <v>55</v>
      </c>
      <c r="J15" s="120" t="s">
        <v>156</v>
      </c>
      <c r="K15" s="121"/>
      <c r="L15" s="79"/>
    </row>
    <row r="16" spans="1:14" ht="16.5">
      <c r="A16" s="117">
        <v>13</v>
      </c>
      <c r="B16" s="118" t="s">
        <v>11</v>
      </c>
      <c r="C16" s="118">
        <v>2</v>
      </c>
      <c r="D16" s="117" t="s">
        <v>35</v>
      </c>
      <c r="E16" s="117" t="s">
        <v>36</v>
      </c>
      <c r="F16" s="123"/>
      <c r="G16" s="119">
        <v>44900</v>
      </c>
      <c r="H16" s="101">
        <v>0.6666666666666666</v>
      </c>
      <c r="I16" s="118">
        <v>55</v>
      </c>
      <c r="J16" s="120" t="s">
        <v>48</v>
      </c>
      <c r="K16" s="121" t="s">
        <v>61</v>
      </c>
      <c r="L16" s="79"/>
      <c r="M16" s="3"/>
      <c r="N16" s="3"/>
    </row>
    <row r="17" spans="1:14" s="3" customFormat="1" ht="16.5">
      <c r="A17" s="117">
        <v>14</v>
      </c>
      <c r="B17" s="118" t="s">
        <v>11</v>
      </c>
      <c r="C17" s="118">
        <v>2</v>
      </c>
      <c r="D17" s="117" t="s">
        <v>37</v>
      </c>
      <c r="E17" s="117" t="s">
        <v>180</v>
      </c>
      <c r="F17" s="117"/>
      <c r="G17" s="119">
        <v>44900</v>
      </c>
      <c r="H17" s="95">
        <v>0.375</v>
      </c>
      <c r="I17" s="118">
        <v>58</v>
      </c>
      <c r="J17" s="120" t="s">
        <v>396</v>
      </c>
      <c r="K17" s="121"/>
      <c r="L17" s="79"/>
      <c r="M17" s="7"/>
      <c r="N17" s="7"/>
    </row>
    <row r="18" spans="1:14" ht="16.5">
      <c r="A18" s="117">
        <v>20</v>
      </c>
      <c r="B18" s="118" t="s">
        <v>11</v>
      </c>
      <c r="C18" s="118">
        <v>2</v>
      </c>
      <c r="D18" s="117" t="s">
        <v>40</v>
      </c>
      <c r="E18" s="117" t="s">
        <v>143</v>
      </c>
      <c r="F18" s="117"/>
      <c r="G18" s="119">
        <v>44901</v>
      </c>
      <c r="H18" s="101">
        <v>0.65625</v>
      </c>
      <c r="I18" s="118">
        <v>28</v>
      </c>
      <c r="J18" s="120" t="s">
        <v>44</v>
      </c>
      <c r="K18" s="121"/>
      <c r="L18" s="79"/>
      <c r="M18" s="3"/>
      <c r="N18" s="3"/>
    </row>
    <row r="19" spans="1:14" ht="16.5">
      <c r="A19" s="117">
        <v>16</v>
      </c>
      <c r="B19" s="118" t="s">
        <v>11</v>
      </c>
      <c r="C19" s="118">
        <v>2</v>
      </c>
      <c r="D19" s="117" t="s">
        <v>181</v>
      </c>
      <c r="E19" s="117" t="s">
        <v>34</v>
      </c>
      <c r="F19" s="117"/>
      <c r="G19" s="119">
        <v>44901</v>
      </c>
      <c r="H19" s="95">
        <v>0.375</v>
      </c>
      <c r="I19" s="118">
        <v>27</v>
      </c>
      <c r="J19" s="120" t="s">
        <v>30</v>
      </c>
      <c r="K19" s="121"/>
      <c r="L19" s="79"/>
      <c r="M19" s="3"/>
      <c r="N19" s="3"/>
    </row>
    <row r="20" spans="1:14" ht="16.5">
      <c r="A20" s="117">
        <v>18</v>
      </c>
      <c r="B20" s="118" t="s">
        <v>11</v>
      </c>
      <c r="C20" s="118">
        <v>2</v>
      </c>
      <c r="D20" s="117" t="s">
        <v>183</v>
      </c>
      <c r="E20" s="117" t="s">
        <v>31</v>
      </c>
      <c r="F20" s="117"/>
      <c r="G20" s="119">
        <v>44902</v>
      </c>
      <c r="H20" s="101">
        <v>0.6875</v>
      </c>
      <c r="I20" s="118">
        <v>25</v>
      </c>
      <c r="J20" s="120" t="s">
        <v>397</v>
      </c>
      <c r="K20" s="121"/>
      <c r="L20" s="79"/>
      <c r="M20" s="3"/>
      <c r="N20" s="3"/>
    </row>
    <row r="21" spans="1:12" ht="16.5">
      <c r="A21" s="117">
        <v>12</v>
      </c>
      <c r="B21" s="118" t="s">
        <v>11</v>
      </c>
      <c r="C21" s="118">
        <v>2</v>
      </c>
      <c r="D21" s="117" t="s">
        <v>32</v>
      </c>
      <c r="E21" s="117" t="s">
        <v>182</v>
      </c>
      <c r="F21" s="117"/>
      <c r="G21" s="119">
        <v>44902</v>
      </c>
      <c r="H21" s="95">
        <v>0.375</v>
      </c>
      <c r="I21" s="118">
        <v>45</v>
      </c>
      <c r="J21" s="120" t="s">
        <v>396</v>
      </c>
      <c r="K21" s="121"/>
      <c r="L21" s="79"/>
    </row>
    <row r="22" spans="1:12" ht="16.5">
      <c r="A22" s="117">
        <v>15</v>
      </c>
      <c r="B22" s="118" t="s">
        <v>11</v>
      </c>
      <c r="C22" s="118">
        <v>2</v>
      </c>
      <c r="D22" s="117" t="s">
        <v>38</v>
      </c>
      <c r="E22" s="117" t="s">
        <v>39</v>
      </c>
      <c r="F22" s="117"/>
      <c r="G22" s="119">
        <v>44903</v>
      </c>
      <c r="H22" s="101">
        <v>0.6875</v>
      </c>
      <c r="I22" s="118">
        <v>37</v>
      </c>
      <c r="J22" s="120" t="s">
        <v>43</v>
      </c>
      <c r="K22" s="121"/>
      <c r="L22" s="79"/>
    </row>
    <row r="23" spans="1:14" ht="16.5">
      <c r="A23" s="117">
        <v>17</v>
      </c>
      <c r="B23" s="118" t="s">
        <v>11</v>
      </c>
      <c r="C23" s="118">
        <v>2</v>
      </c>
      <c r="D23" s="117" t="s">
        <v>28</v>
      </c>
      <c r="E23" s="117" t="s">
        <v>29</v>
      </c>
      <c r="F23" s="117"/>
      <c r="G23" s="119">
        <v>44903</v>
      </c>
      <c r="H23" s="95">
        <v>0.375</v>
      </c>
      <c r="I23" s="118">
        <v>33</v>
      </c>
      <c r="J23" s="120" t="s">
        <v>44</v>
      </c>
      <c r="K23" s="121"/>
      <c r="L23" s="79"/>
      <c r="M23" s="3"/>
      <c r="N23" s="3"/>
    </row>
    <row r="24" spans="1:14" ht="16.5">
      <c r="A24" s="117">
        <v>24</v>
      </c>
      <c r="B24" s="118" t="s">
        <v>11</v>
      </c>
      <c r="C24" s="118">
        <v>3</v>
      </c>
      <c r="D24" s="117" t="s">
        <v>185</v>
      </c>
      <c r="E24" s="117" t="s">
        <v>41</v>
      </c>
      <c r="F24" s="117"/>
      <c r="G24" s="119">
        <v>44900</v>
      </c>
      <c r="H24" s="102">
        <v>0.71875</v>
      </c>
      <c r="I24" s="118">
        <v>34</v>
      </c>
      <c r="J24" s="120" t="s">
        <v>48</v>
      </c>
      <c r="K24" s="121"/>
      <c r="L24" s="79"/>
      <c r="M24" s="3"/>
      <c r="N24" s="3"/>
    </row>
    <row r="25" spans="1:14" ht="16.5">
      <c r="A25" s="117">
        <v>29</v>
      </c>
      <c r="B25" s="118" t="s">
        <v>11</v>
      </c>
      <c r="C25" s="118">
        <v>3</v>
      </c>
      <c r="D25" s="117" t="s">
        <v>186</v>
      </c>
      <c r="E25" s="117" t="s">
        <v>180</v>
      </c>
      <c r="F25" s="117"/>
      <c r="G25" s="119">
        <v>44901</v>
      </c>
      <c r="H25" s="102">
        <v>0.7083333333333334</v>
      </c>
      <c r="I25" s="118">
        <v>42</v>
      </c>
      <c r="J25" s="120" t="s">
        <v>396</v>
      </c>
      <c r="K25" s="121"/>
      <c r="L25" s="79"/>
      <c r="M25" s="3"/>
      <c r="N25" s="3"/>
    </row>
    <row r="26" spans="1:14" ht="16.5">
      <c r="A26" s="117">
        <v>22</v>
      </c>
      <c r="B26" s="118" t="s">
        <v>11</v>
      </c>
      <c r="C26" s="118">
        <v>3</v>
      </c>
      <c r="D26" s="117" t="s">
        <v>45</v>
      </c>
      <c r="E26" s="117" t="s">
        <v>180</v>
      </c>
      <c r="F26" s="117"/>
      <c r="G26" s="119">
        <v>44901</v>
      </c>
      <c r="H26" s="98">
        <v>0.5</v>
      </c>
      <c r="I26" s="118" t="s">
        <v>390</v>
      </c>
      <c r="J26" s="120" t="s">
        <v>48</v>
      </c>
      <c r="K26" s="121"/>
      <c r="L26" s="79"/>
      <c r="M26" s="3"/>
      <c r="N26" s="3"/>
    </row>
    <row r="27" spans="1:14" ht="16.5">
      <c r="A27" s="117">
        <v>26</v>
      </c>
      <c r="B27" s="118" t="s">
        <v>11</v>
      </c>
      <c r="C27" s="118">
        <v>3</v>
      </c>
      <c r="D27" s="117" t="s">
        <v>189</v>
      </c>
      <c r="E27" s="117" t="s">
        <v>42</v>
      </c>
      <c r="F27" s="117"/>
      <c r="G27" s="119">
        <v>44902</v>
      </c>
      <c r="H27" s="102">
        <v>0.739583333333333</v>
      </c>
      <c r="I27" s="118">
        <v>20</v>
      </c>
      <c r="J27" s="120" t="s">
        <v>27</v>
      </c>
      <c r="K27" s="121"/>
      <c r="L27" s="79"/>
      <c r="M27" s="3"/>
      <c r="N27" s="3"/>
    </row>
    <row r="28" spans="1:14" ht="16.5">
      <c r="A28" s="117">
        <v>28</v>
      </c>
      <c r="B28" s="118" t="s">
        <v>11</v>
      </c>
      <c r="C28" s="118">
        <v>3</v>
      </c>
      <c r="D28" s="117" t="s">
        <v>184</v>
      </c>
      <c r="E28" s="117" t="s">
        <v>150</v>
      </c>
      <c r="F28" s="117" t="s">
        <v>406</v>
      </c>
      <c r="G28" s="119">
        <v>44902</v>
      </c>
      <c r="H28" s="98">
        <v>0.6354166666666666</v>
      </c>
      <c r="I28" s="118">
        <v>63</v>
      </c>
      <c r="J28" s="120" t="s">
        <v>64</v>
      </c>
      <c r="K28" s="121" t="s">
        <v>44</v>
      </c>
      <c r="L28" s="79"/>
      <c r="M28" s="3"/>
      <c r="N28" s="3"/>
    </row>
    <row r="29" spans="1:12" ht="16.5">
      <c r="A29" s="117">
        <v>27</v>
      </c>
      <c r="B29" s="118" t="s">
        <v>11</v>
      </c>
      <c r="C29" s="118">
        <v>3</v>
      </c>
      <c r="D29" s="117" t="s">
        <v>187</v>
      </c>
      <c r="E29" s="117" t="s">
        <v>188</v>
      </c>
      <c r="F29" s="117"/>
      <c r="G29" s="119">
        <v>44902</v>
      </c>
      <c r="H29" s="98">
        <v>0.53125</v>
      </c>
      <c r="I29" s="118">
        <v>17</v>
      </c>
      <c r="J29" s="120" t="s">
        <v>47</v>
      </c>
      <c r="K29" s="121"/>
      <c r="L29" s="79"/>
    </row>
    <row r="30" spans="1:12" ht="16.5">
      <c r="A30" s="117">
        <v>30</v>
      </c>
      <c r="B30" s="118" t="s">
        <v>11</v>
      </c>
      <c r="C30" s="118">
        <v>3</v>
      </c>
      <c r="D30" s="117" t="s">
        <v>191</v>
      </c>
      <c r="E30" s="117" t="s">
        <v>39</v>
      </c>
      <c r="F30" s="117"/>
      <c r="G30" s="119">
        <v>44903</v>
      </c>
      <c r="H30" s="102">
        <v>0.739583333333333</v>
      </c>
      <c r="I30" s="103"/>
      <c r="J30" s="120" t="s">
        <v>157</v>
      </c>
      <c r="K30" s="121"/>
      <c r="L30" s="79"/>
    </row>
    <row r="31" spans="1:14" s="3" customFormat="1" ht="16.5">
      <c r="A31" s="117">
        <v>25</v>
      </c>
      <c r="B31" s="118" t="s">
        <v>11</v>
      </c>
      <c r="C31" s="118">
        <v>3</v>
      </c>
      <c r="D31" s="117" t="s">
        <v>190</v>
      </c>
      <c r="E31" s="117" t="s">
        <v>139</v>
      </c>
      <c r="F31" s="117"/>
      <c r="G31" s="119">
        <v>44903</v>
      </c>
      <c r="H31" s="98">
        <v>0.53125</v>
      </c>
      <c r="I31" s="118">
        <v>36</v>
      </c>
      <c r="J31" s="120" t="s">
        <v>30</v>
      </c>
      <c r="K31" s="121"/>
      <c r="L31" s="79"/>
      <c r="M31" s="7"/>
      <c r="N31" s="7"/>
    </row>
    <row r="32" spans="1:12" s="3" customFormat="1" ht="16.5">
      <c r="A32" s="117">
        <v>37</v>
      </c>
      <c r="B32" s="118" t="s">
        <v>11</v>
      </c>
      <c r="C32" s="118">
        <v>4</v>
      </c>
      <c r="D32" s="117" t="s">
        <v>49</v>
      </c>
      <c r="E32" s="117" t="s">
        <v>42</v>
      </c>
      <c r="F32" s="117"/>
      <c r="G32" s="119">
        <v>44900</v>
      </c>
      <c r="H32" s="100">
        <v>0.6145833333333334</v>
      </c>
      <c r="I32" s="118">
        <v>14</v>
      </c>
      <c r="J32" s="120" t="s">
        <v>95</v>
      </c>
      <c r="K32" s="121"/>
      <c r="L32" s="79"/>
    </row>
    <row r="33" spans="1:14" ht="16.5">
      <c r="A33" s="117">
        <v>33</v>
      </c>
      <c r="B33" s="118" t="s">
        <v>11</v>
      </c>
      <c r="C33" s="118">
        <v>4</v>
      </c>
      <c r="D33" s="117" t="s">
        <v>192</v>
      </c>
      <c r="E33" s="117" t="s">
        <v>41</v>
      </c>
      <c r="F33" s="117"/>
      <c r="G33" s="119">
        <v>44900</v>
      </c>
      <c r="H33" s="96">
        <v>0.427083333333333</v>
      </c>
      <c r="I33" s="118">
        <v>17</v>
      </c>
      <c r="J33" s="120" t="s">
        <v>27</v>
      </c>
      <c r="K33" s="121"/>
      <c r="L33" s="79"/>
      <c r="M33" s="3"/>
      <c r="N33" s="3"/>
    </row>
    <row r="34" spans="1:14" ht="16.5">
      <c r="A34" s="117">
        <v>36</v>
      </c>
      <c r="B34" s="118" t="s">
        <v>11</v>
      </c>
      <c r="C34" s="118">
        <v>4</v>
      </c>
      <c r="D34" s="117" t="s">
        <v>193</v>
      </c>
      <c r="E34" s="117" t="s">
        <v>36</v>
      </c>
      <c r="F34" s="117"/>
      <c r="G34" s="119">
        <v>44901</v>
      </c>
      <c r="H34" s="100">
        <v>0.6041666666666666</v>
      </c>
      <c r="I34" s="118">
        <v>41</v>
      </c>
      <c r="J34" s="120" t="s">
        <v>30</v>
      </c>
      <c r="K34" s="121"/>
      <c r="L34" s="79"/>
      <c r="M34" s="3"/>
      <c r="N34" s="3"/>
    </row>
    <row r="35" spans="1:14" ht="16.5">
      <c r="A35" s="117">
        <v>34</v>
      </c>
      <c r="B35" s="118" t="s">
        <v>11</v>
      </c>
      <c r="C35" s="118">
        <v>4</v>
      </c>
      <c r="D35" s="117" t="s">
        <v>194</v>
      </c>
      <c r="E35" s="117" t="s">
        <v>154</v>
      </c>
      <c r="F35" s="117" t="s">
        <v>400</v>
      </c>
      <c r="G35" s="119">
        <v>44901</v>
      </c>
      <c r="H35" s="96">
        <v>0.4270833333333333</v>
      </c>
      <c r="I35" s="118">
        <v>44</v>
      </c>
      <c r="J35" s="120" t="s">
        <v>396</v>
      </c>
      <c r="K35" s="121"/>
      <c r="L35" s="79"/>
      <c r="M35" s="3"/>
      <c r="N35" s="3"/>
    </row>
    <row r="36" spans="1:12" ht="16.5">
      <c r="A36" s="117">
        <v>38</v>
      </c>
      <c r="B36" s="118" t="s">
        <v>11</v>
      </c>
      <c r="C36" s="118">
        <v>4</v>
      </c>
      <c r="D36" s="117" t="s">
        <v>195</v>
      </c>
      <c r="E36" s="117" t="s">
        <v>150</v>
      </c>
      <c r="F36" s="117"/>
      <c r="G36" s="119">
        <v>44902</v>
      </c>
      <c r="H36" s="96">
        <v>0.427083333333333</v>
      </c>
      <c r="I36" s="118">
        <v>9</v>
      </c>
      <c r="J36" s="120" t="s">
        <v>95</v>
      </c>
      <c r="K36" s="121"/>
      <c r="L36" s="79"/>
    </row>
    <row r="37" spans="1:14" ht="16.5">
      <c r="A37" s="117">
        <v>35</v>
      </c>
      <c r="B37" s="118" t="s">
        <v>11</v>
      </c>
      <c r="C37" s="118">
        <v>4</v>
      </c>
      <c r="D37" s="117" t="s">
        <v>196</v>
      </c>
      <c r="E37" s="117" t="s">
        <v>180</v>
      </c>
      <c r="F37" s="117"/>
      <c r="G37" s="119">
        <v>44903</v>
      </c>
      <c r="H37" s="96">
        <v>0.427083333333333</v>
      </c>
      <c r="I37" s="118">
        <v>47</v>
      </c>
      <c r="J37" s="120" t="s">
        <v>396</v>
      </c>
      <c r="K37" s="121"/>
      <c r="L37" s="79"/>
      <c r="M37" s="3"/>
      <c r="N37" s="3"/>
    </row>
    <row r="38" spans="1:14" ht="16.5">
      <c r="A38" s="117">
        <v>32</v>
      </c>
      <c r="B38" s="118" t="s">
        <v>11</v>
      </c>
      <c r="C38" s="118">
        <v>4</v>
      </c>
      <c r="D38" s="117" t="s">
        <v>197</v>
      </c>
      <c r="E38" s="117" t="s">
        <v>198</v>
      </c>
      <c r="F38" s="117"/>
      <c r="G38" s="119">
        <v>44904</v>
      </c>
      <c r="H38" s="96">
        <v>0.427083333333333</v>
      </c>
      <c r="I38" s="118">
        <v>42</v>
      </c>
      <c r="J38" s="120" t="s">
        <v>64</v>
      </c>
      <c r="K38" s="121"/>
      <c r="L38" s="79"/>
      <c r="M38" s="3"/>
      <c r="N38" s="3"/>
    </row>
    <row r="39" spans="1:12" ht="16.5">
      <c r="A39" s="117">
        <v>52</v>
      </c>
      <c r="B39" s="118" t="s">
        <v>52</v>
      </c>
      <c r="C39" s="118">
        <v>1</v>
      </c>
      <c r="D39" s="117" t="s">
        <v>168</v>
      </c>
      <c r="E39" s="117" t="s">
        <v>169</v>
      </c>
      <c r="F39" s="117"/>
      <c r="G39" s="119">
        <v>44900</v>
      </c>
      <c r="H39" s="99">
        <v>0.583333333333333</v>
      </c>
      <c r="I39" s="118">
        <v>44</v>
      </c>
      <c r="J39" s="120" t="s">
        <v>43</v>
      </c>
      <c r="K39" s="121"/>
      <c r="L39" s="79"/>
    </row>
    <row r="40" spans="1:12" ht="18" customHeight="1">
      <c r="A40" s="117">
        <v>45</v>
      </c>
      <c r="B40" s="118" t="s">
        <v>52</v>
      </c>
      <c r="C40" s="118">
        <v>1</v>
      </c>
      <c r="D40" s="117" t="s">
        <v>167</v>
      </c>
      <c r="E40" s="117" t="s">
        <v>202</v>
      </c>
      <c r="F40" s="117"/>
      <c r="G40" s="119">
        <v>44900</v>
      </c>
      <c r="H40" s="97">
        <v>0.479166666666667</v>
      </c>
      <c r="I40" s="118">
        <v>74</v>
      </c>
      <c r="J40" s="120" t="s">
        <v>64</v>
      </c>
      <c r="K40" s="121" t="s">
        <v>44</v>
      </c>
      <c r="L40" s="79"/>
    </row>
    <row r="41" spans="1:14" ht="16.5">
      <c r="A41" s="117">
        <v>47</v>
      </c>
      <c r="B41" s="118" t="s">
        <v>52</v>
      </c>
      <c r="C41" s="118">
        <v>1</v>
      </c>
      <c r="D41" s="117" t="s">
        <v>203</v>
      </c>
      <c r="E41" s="117" t="s">
        <v>204</v>
      </c>
      <c r="F41" s="117"/>
      <c r="G41" s="119">
        <v>44901</v>
      </c>
      <c r="H41" s="99">
        <v>0.5520833333333334</v>
      </c>
      <c r="I41" s="118">
        <v>55</v>
      </c>
      <c r="J41" s="120" t="s">
        <v>44</v>
      </c>
      <c r="K41" s="121" t="s">
        <v>76</v>
      </c>
      <c r="L41" s="79"/>
      <c r="M41" s="3"/>
      <c r="N41" s="3"/>
    </row>
    <row r="42" spans="1:14" ht="18" customHeight="1">
      <c r="A42" s="117">
        <v>50</v>
      </c>
      <c r="B42" s="118" t="s">
        <v>52</v>
      </c>
      <c r="C42" s="118">
        <v>1</v>
      </c>
      <c r="D42" s="117" t="s">
        <v>171</v>
      </c>
      <c r="E42" s="117" t="s">
        <v>172</v>
      </c>
      <c r="F42" s="117"/>
      <c r="G42" s="119">
        <v>44901</v>
      </c>
      <c r="H42" s="112">
        <v>0.458333333333333</v>
      </c>
      <c r="I42" s="118">
        <v>45</v>
      </c>
      <c r="J42" s="120" t="s">
        <v>127</v>
      </c>
      <c r="K42" s="121"/>
      <c r="L42" s="79"/>
      <c r="M42" s="3"/>
      <c r="N42" s="3"/>
    </row>
    <row r="43" spans="1:12" s="3" customFormat="1" ht="16.5" customHeight="1">
      <c r="A43" s="117">
        <v>51</v>
      </c>
      <c r="B43" s="118" t="s">
        <v>52</v>
      </c>
      <c r="C43" s="118">
        <v>1</v>
      </c>
      <c r="D43" s="117" t="s">
        <v>170</v>
      </c>
      <c r="E43" s="117" t="s">
        <v>16</v>
      </c>
      <c r="F43" s="117"/>
      <c r="G43" s="119">
        <v>44901</v>
      </c>
      <c r="H43" s="113">
        <v>0.416666666666667</v>
      </c>
      <c r="I43" s="118">
        <v>44</v>
      </c>
      <c r="J43" s="120" t="s">
        <v>43</v>
      </c>
      <c r="K43" s="121"/>
      <c r="L43" s="79"/>
    </row>
    <row r="44" spans="1:12" s="3" customFormat="1" ht="16.5" customHeight="1">
      <c r="A44" s="117">
        <v>49</v>
      </c>
      <c r="B44" s="118" t="s">
        <v>52</v>
      </c>
      <c r="C44" s="118">
        <v>1</v>
      </c>
      <c r="D44" s="117" t="s">
        <v>178</v>
      </c>
      <c r="E44" s="123" t="s">
        <v>206</v>
      </c>
      <c r="F44" s="123"/>
      <c r="G44" s="119">
        <v>44902</v>
      </c>
      <c r="H44" s="99">
        <v>0.583333333333333</v>
      </c>
      <c r="I44" s="118">
        <v>56</v>
      </c>
      <c r="J44" s="120" t="s">
        <v>156</v>
      </c>
      <c r="K44" s="121"/>
      <c r="L44" s="79"/>
    </row>
    <row r="45" spans="1:14" ht="16.5" customHeight="1">
      <c r="A45" s="117">
        <v>44</v>
      </c>
      <c r="B45" s="125" t="s">
        <v>52</v>
      </c>
      <c r="C45" s="125">
        <v>1</v>
      </c>
      <c r="D45" s="126" t="s">
        <v>175</v>
      </c>
      <c r="E45" s="117" t="s">
        <v>205</v>
      </c>
      <c r="F45" s="117"/>
      <c r="G45" s="119">
        <v>44902</v>
      </c>
      <c r="H45" s="97">
        <v>0.479166666666667</v>
      </c>
      <c r="I45" s="125">
        <v>51</v>
      </c>
      <c r="J45" s="120" t="s">
        <v>127</v>
      </c>
      <c r="K45" s="121"/>
      <c r="L45" s="79"/>
      <c r="M45" s="3"/>
      <c r="N45" s="3"/>
    </row>
    <row r="46" spans="1:14" s="3" customFormat="1" ht="16.5">
      <c r="A46" s="117">
        <v>48</v>
      </c>
      <c r="B46" s="118" t="s">
        <v>52</v>
      </c>
      <c r="C46" s="118">
        <v>1</v>
      </c>
      <c r="D46" s="117" t="s">
        <v>208</v>
      </c>
      <c r="E46" s="117" t="s">
        <v>209</v>
      </c>
      <c r="F46" s="117"/>
      <c r="G46" s="119">
        <v>44903</v>
      </c>
      <c r="H46" s="99">
        <v>0.583333333333333</v>
      </c>
      <c r="I46" s="118">
        <v>54</v>
      </c>
      <c r="J46" s="120" t="s">
        <v>396</v>
      </c>
      <c r="K46" s="121"/>
      <c r="L46" s="79"/>
      <c r="M46" s="7"/>
      <c r="N46" s="7"/>
    </row>
    <row r="47" spans="1:12" ht="16.5">
      <c r="A47" s="117">
        <v>46</v>
      </c>
      <c r="B47" s="118" t="s">
        <v>52</v>
      </c>
      <c r="C47" s="118">
        <v>1</v>
      </c>
      <c r="D47" s="117" t="s">
        <v>176</v>
      </c>
      <c r="E47" s="117" t="s">
        <v>207</v>
      </c>
      <c r="F47" s="117"/>
      <c r="G47" s="119">
        <v>44903</v>
      </c>
      <c r="H47" s="97">
        <v>0.479166666666667</v>
      </c>
      <c r="I47" s="118">
        <v>53</v>
      </c>
      <c r="J47" s="120" t="s">
        <v>55</v>
      </c>
      <c r="K47" s="121"/>
      <c r="L47" s="79"/>
    </row>
    <row r="48" spans="1:14" ht="18" customHeight="1">
      <c r="A48" s="117">
        <v>53</v>
      </c>
      <c r="B48" s="118" t="s">
        <v>52</v>
      </c>
      <c r="C48" s="118">
        <v>1</v>
      </c>
      <c r="D48" s="117" t="s">
        <v>12</v>
      </c>
      <c r="E48" s="117" t="s">
        <v>179</v>
      </c>
      <c r="F48" s="117"/>
      <c r="G48" s="119">
        <v>44904</v>
      </c>
      <c r="H48" s="99">
        <v>0.583333333333333</v>
      </c>
      <c r="I48" s="118">
        <v>47</v>
      </c>
      <c r="J48" s="120" t="s">
        <v>44</v>
      </c>
      <c r="K48" s="121"/>
      <c r="L48" s="79"/>
      <c r="M48" s="3"/>
      <c r="N48" s="3"/>
    </row>
    <row r="49" spans="1:12" ht="16.5">
      <c r="A49" s="117">
        <v>54</v>
      </c>
      <c r="B49" s="118" t="s">
        <v>52</v>
      </c>
      <c r="C49" s="118">
        <v>1</v>
      </c>
      <c r="D49" s="117" t="s">
        <v>174</v>
      </c>
      <c r="E49" s="117" t="s">
        <v>210</v>
      </c>
      <c r="F49" s="117"/>
      <c r="G49" s="119">
        <v>44904</v>
      </c>
      <c r="H49" s="97">
        <v>0.479166666666667</v>
      </c>
      <c r="I49" s="118">
        <v>44</v>
      </c>
      <c r="J49" s="120" t="s">
        <v>48</v>
      </c>
      <c r="K49" s="121" t="s">
        <v>18</v>
      </c>
      <c r="L49" s="79"/>
    </row>
    <row r="50" spans="1:12" ht="25.5">
      <c r="A50" s="117">
        <v>60</v>
      </c>
      <c r="B50" s="118" t="s">
        <v>52</v>
      </c>
      <c r="C50" s="118">
        <v>2</v>
      </c>
      <c r="D50" s="117" t="s">
        <v>183</v>
      </c>
      <c r="E50" s="117" t="s">
        <v>147</v>
      </c>
      <c r="F50" s="117"/>
      <c r="G50" s="119">
        <v>44900</v>
      </c>
      <c r="H50" s="101">
        <v>0.6666666666666666</v>
      </c>
      <c r="I50" s="118">
        <v>41</v>
      </c>
      <c r="J50" s="120" t="s">
        <v>64</v>
      </c>
      <c r="K50" s="121"/>
      <c r="L50" s="79"/>
    </row>
    <row r="51" spans="1:12" ht="16.5">
      <c r="A51" s="117">
        <v>55</v>
      </c>
      <c r="B51" s="118" t="s">
        <v>52</v>
      </c>
      <c r="C51" s="118">
        <v>2</v>
      </c>
      <c r="D51" s="117" t="s">
        <v>35</v>
      </c>
      <c r="E51" s="117" t="s">
        <v>57</v>
      </c>
      <c r="F51" s="117"/>
      <c r="G51" s="119">
        <v>44900</v>
      </c>
      <c r="H51" s="95">
        <v>0.375</v>
      </c>
      <c r="I51" s="118">
        <v>75</v>
      </c>
      <c r="J51" s="120" t="s">
        <v>30</v>
      </c>
      <c r="K51" s="121" t="s">
        <v>48</v>
      </c>
      <c r="L51" s="79"/>
    </row>
    <row r="52" spans="1:14" ht="16.5">
      <c r="A52" s="117">
        <v>56</v>
      </c>
      <c r="B52" s="118" t="s">
        <v>52</v>
      </c>
      <c r="C52" s="118">
        <v>2</v>
      </c>
      <c r="D52" s="117" t="s">
        <v>37</v>
      </c>
      <c r="E52" s="117" t="s">
        <v>161</v>
      </c>
      <c r="F52" s="117"/>
      <c r="G52" s="119">
        <v>44901</v>
      </c>
      <c r="H52" s="101">
        <v>0.65625</v>
      </c>
      <c r="I52" s="118">
        <v>86</v>
      </c>
      <c r="J52" s="120" t="s">
        <v>127</v>
      </c>
      <c r="K52" s="121"/>
      <c r="L52" s="79"/>
      <c r="M52" s="3"/>
      <c r="N52" s="3"/>
    </row>
    <row r="53" spans="1:12" ht="18" customHeight="1">
      <c r="A53" s="117">
        <v>58</v>
      </c>
      <c r="B53" s="118" t="s">
        <v>52</v>
      </c>
      <c r="C53" s="118">
        <v>2</v>
      </c>
      <c r="D53" s="117" t="s">
        <v>181</v>
      </c>
      <c r="E53" s="117" t="s">
        <v>211</v>
      </c>
      <c r="F53" s="117"/>
      <c r="G53" s="119">
        <v>44901</v>
      </c>
      <c r="H53" s="95">
        <v>0.375</v>
      </c>
      <c r="I53" s="118">
        <v>48</v>
      </c>
      <c r="J53" s="120" t="s">
        <v>396</v>
      </c>
      <c r="K53" s="121"/>
      <c r="L53" s="79"/>
    </row>
    <row r="54" spans="1:12" s="3" customFormat="1" ht="16.5" customHeight="1">
      <c r="A54" s="117">
        <v>59</v>
      </c>
      <c r="B54" s="118" t="s">
        <v>52</v>
      </c>
      <c r="C54" s="118">
        <v>2</v>
      </c>
      <c r="D54" s="117" t="s">
        <v>28</v>
      </c>
      <c r="E54" s="117" t="s">
        <v>209</v>
      </c>
      <c r="F54" s="117"/>
      <c r="G54" s="119">
        <v>44902</v>
      </c>
      <c r="H54" s="101">
        <v>0.6875</v>
      </c>
      <c r="I54" s="118">
        <v>51</v>
      </c>
      <c r="J54" s="120" t="s">
        <v>396</v>
      </c>
      <c r="K54" s="121"/>
      <c r="L54" s="79"/>
    </row>
    <row r="55" spans="1:14" s="3" customFormat="1" ht="16.5" customHeight="1">
      <c r="A55" s="117">
        <v>62</v>
      </c>
      <c r="B55" s="118" t="s">
        <v>52</v>
      </c>
      <c r="C55" s="118">
        <v>2</v>
      </c>
      <c r="D55" s="117" t="s">
        <v>40</v>
      </c>
      <c r="E55" s="117" t="s">
        <v>149</v>
      </c>
      <c r="F55" s="117"/>
      <c r="G55" s="119">
        <v>44902</v>
      </c>
      <c r="H55" s="95">
        <v>0.375</v>
      </c>
      <c r="I55" s="118">
        <v>43</v>
      </c>
      <c r="J55" s="120" t="s">
        <v>64</v>
      </c>
      <c r="K55" s="121"/>
      <c r="L55" s="79"/>
      <c r="M55" s="7"/>
      <c r="N55" s="7"/>
    </row>
    <row r="56" spans="1:14" s="3" customFormat="1" ht="16.5">
      <c r="A56" s="117">
        <v>57</v>
      </c>
      <c r="B56" s="118" t="s">
        <v>52</v>
      </c>
      <c r="C56" s="118">
        <v>2</v>
      </c>
      <c r="D56" s="117" t="s">
        <v>38</v>
      </c>
      <c r="E56" s="117" t="s">
        <v>54</v>
      </c>
      <c r="F56" s="117"/>
      <c r="G56" s="119">
        <v>44903</v>
      </c>
      <c r="H56" s="101">
        <v>0.6875</v>
      </c>
      <c r="I56" s="118">
        <v>52</v>
      </c>
      <c r="J56" s="120" t="s">
        <v>55</v>
      </c>
      <c r="K56" s="121"/>
      <c r="L56" s="79"/>
      <c r="M56" s="7"/>
      <c r="N56" s="7"/>
    </row>
    <row r="57" spans="1:14" s="3" customFormat="1" ht="16.5">
      <c r="A57" s="117">
        <v>61</v>
      </c>
      <c r="B57" s="118" t="s">
        <v>52</v>
      </c>
      <c r="C57" s="118">
        <v>2</v>
      </c>
      <c r="D57" s="117" t="s">
        <v>33</v>
      </c>
      <c r="E57" s="117" t="s">
        <v>154</v>
      </c>
      <c r="F57" s="117"/>
      <c r="G57" s="119">
        <v>44903</v>
      </c>
      <c r="H57" s="95">
        <v>0.375</v>
      </c>
      <c r="I57" s="118">
        <v>47</v>
      </c>
      <c r="J57" s="120" t="s">
        <v>64</v>
      </c>
      <c r="K57" s="121" t="s">
        <v>75</v>
      </c>
      <c r="L57" s="79"/>
      <c r="M57" s="7"/>
      <c r="N57" s="7"/>
    </row>
    <row r="58" spans="1:12" s="3" customFormat="1" ht="16.5">
      <c r="A58" s="117">
        <v>65</v>
      </c>
      <c r="B58" s="118" t="s">
        <v>52</v>
      </c>
      <c r="C58" s="118">
        <v>3</v>
      </c>
      <c r="D58" s="117" t="s">
        <v>213</v>
      </c>
      <c r="E58" s="117" t="s">
        <v>65</v>
      </c>
      <c r="F58" s="117"/>
      <c r="G58" s="119">
        <v>44900</v>
      </c>
      <c r="H58" s="102">
        <v>0.71875</v>
      </c>
      <c r="I58" s="118">
        <v>49</v>
      </c>
      <c r="J58" s="120" t="s">
        <v>396</v>
      </c>
      <c r="K58" s="121"/>
      <c r="L58" s="79"/>
    </row>
    <row r="59" spans="1:14" s="3" customFormat="1" ht="16.5">
      <c r="A59" s="117">
        <v>66</v>
      </c>
      <c r="B59" s="118" t="s">
        <v>52</v>
      </c>
      <c r="C59" s="118">
        <v>3</v>
      </c>
      <c r="D59" s="117" t="s">
        <v>212</v>
      </c>
      <c r="E59" s="117" t="s">
        <v>148</v>
      </c>
      <c r="F59" s="117"/>
      <c r="G59" s="119">
        <v>44900</v>
      </c>
      <c r="H59" s="98">
        <v>0.53125</v>
      </c>
      <c r="I59" s="118">
        <v>56</v>
      </c>
      <c r="J59" s="120" t="s">
        <v>48</v>
      </c>
      <c r="K59" s="121" t="s">
        <v>61</v>
      </c>
      <c r="L59" s="79"/>
      <c r="M59" s="7"/>
      <c r="N59" s="7"/>
    </row>
    <row r="60" spans="1:12" s="3" customFormat="1" ht="16.5">
      <c r="A60" s="117">
        <v>73</v>
      </c>
      <c r="B60" s="118" t="s">
        <v>52</v>
      </c>
      <c r="C60" s="118">
        <v>3</v>
      </c>
      <c r="D60" s="117" t="s">
        <v>215</v>
      </c>
      <c r="E60" s="117" t="s">
        <v>60</v>
      </c>
      <c r="F60" s="117"/>
      <c r="G60" s="119">
        <v>44901</v>
      </c>
      <c r="H60" s="102">
        <v>0.7083333333333334</v>
      </c>
      <c r="I60" s="118">
        <v>35</v>
      </c>
      <c r="J60" s="120" t="s">
        <v>64</v>
      </c>
      <c r="K60" s="121"/>
      <c r="L60" s="79"/>
    </row>
    <row r="61" spans="1:14" s="3" customFormat="1" ht="16.5">
      <c r="A61" s="117">
        <v>68</v>
      </c>
      <c r="B61" s="118" t="s">
        <v>52</v>
      </c>
      <c r="C61" s="118">
        <v>3</v>
      </c>
      <c r="D61" s="117" t="s">
        <v>214</v>
      </c>
      <c r="E61" s="117" t="s">
        <v>59</v>
      </c>
      <c r="F61" s="117"/>
      <c r="G61" s="119">
        <v>44901</v>
      </c>
      <c r="H61" s="98">
        <v>0.5</v>
      </c>
      <c r="I61" s="118">
        <v>54</v>
      </c>
      <c r="J61" s="120" t="s">
        <v>396</v>
      </c>
      <c r="K61" s="121"/>
      <c r="L61" s="79"/>
      <c r="M61" s="7"/>
      <c r="N61" s="7"/>
    </row>
    <row r="62" spans="1:12" ht="16.5">
      <c r="A62" s="117">
        <v>74</v>
      </c>
      <c r="B62" s="118" t="s">
        <v>52</v>
      </c>
      <c r="C62" s="118">
        <v>3</v>
      </c>
      <c r="D62" s="117" t="s">
        <v>217</v>
      </c>
      <c r="E62" s="117" t="s">
        <v>62</v>
      </c>
      <c r="F62" s="117"/>
      <c r="G62" s="119">
        <v>44902</v>
      </c>
      <c r="H62" s="102">
        <v>0.739583333333333</v>
      </c>
      <c r="I62" s="118">
        <v>8</v>
      </c>
      <c r="J62" s="120" t="s">
        <v>61</v>
      </c>
      <c r="K62" s="121"/>
      <c r="L62" s="79"/>
    </row>
    <row r="63" spans="1:12" ht="16.5">
      <c r="A63" s="117">
        <v>69</v>
      </c>
      <c r="B63" s="118" t="s">
        <v>52</v>
      </c>
      <c r="C63" s="118">
        <v>3</v>
      </c>
      <c r="D63" s="117" t="s">
        <v>216</v>
      </c>
      <c r="E63" s="117" t="s">
        <v>58</v>
      </c>
      <c r="F63" s="117"/>
      <c r="G63" s="119">
        <v>44902</v>
      </c>
      <c r="H63" s="98">
        <v>0.53125</v>
      </c>
      <c r="I63" s="118">
        <v>45</v>
      </c>
      <c r="J63" s="120" t="s">
        <v>48</v>
      </c>
      <c r="K63" s="121"/>
      <c r="L63" s="79"/>
    </row>
    <row r="64" spans="1:12" ht="16.5">
      <c r="A64" s="117">
        <v>64</v>
      </c>
      <c r="B64" s="118" t="s">
        <v>52</v>
      </c>
      <c r="C64" s="118">
        <v>3</v>
      </c>
      <c r="D64" s="117" t="s">
        <v>219</v>
      </c>
      <c r="E64" s="117" t="s">
        <v>63</v>
      </c>
      <c r="F64" s="117"/>
      <c r="G64" s="119">
        <v>44903</v>
      </c>
      <c r="H64" s="102">
        <v>0.7395833333333334</v>
      </c>
      <c r="I64" s="118">
        <v>54</v>
      </c>
      <c r="J64" s="120" t="s">
        <v>30</v>
      </c>
      <c r="K64" s="121" t="s">
        <v>18</v>
      </c>
      <c r="L64" s="79"/>
    </row>
    <row r="65" spans="1:12" ht="16.5">
      <c r="A65" s="117">
        <v>70</v>
      </c>
      <c r="B65" s="118" t="s">
        <v>52</v>
      </c>
      <c r="C65" s="118">
        <v>3</v>
      </c>
      <c r="D65" s="117" t="s">
        <v>218</v>
      </c>
      <c r="E65" s="117" t="s">
        <v>148</v>
      </c>
      <c r="F65" s="117"/>
      <c r="G65" s="119">
        <v>44903</v>
      </c>
      <c r="H65" s="98">
        <v>0.53125</v>
      </c>
      <c r="I65" s="118">
        <v>50</v>
      </c>
      <c r="J65" s="120" t="s">
        <v>396</v>
      </c>
      <c r="K65" s="121"/>
      <c r="L65" s="79"/>
    </row>
    <row r="66" spans="1:14" ht="16.5">
      <c r="A66" s="117">
        <v>84</v>
      </c>
      <c r="B66" s="118" t="s">
        <v>52</v>
      </c>
      <c r="C66" s="118">
        <v>4</v>
      </c>
      <c r="D66" s="117" t="s">
        <v>221</v>
      </c>
      <c r="E66" s="117" t="s">
        <v>65</v>
      </c>
      <c r="F66" s="117"/>
      <c r="G66" s="119">
        <v>44900</v>
      </c>
      <c r="H66" s="100">
        <v>0.6145833333333334</v>
      </c>
      <c r="I66" s="118">
        <v>14</v>
      </c>
      <c r="J66" s="120" t="s">
        <v>71</v>
      </c>
      <c r="K66" s="121"/>
      <c r="L66" s="79"/>
      <c r="M66" s="3"/>
      <c r="N66" s="3"/>
    </row>
    <row r="67" spans="1:12" ht="16.5">
      <c r="A67" s="117">
        <v>76</v>
      </c>
      <c r="B67" s="122" t="s">
        <v>52</v>
      </c>
      <c r="C67" s="122">
        <v>4</v>
      </c>
      <c r="D67" s="117" t="s">
        <v>220</v>
      </c>
      <c r="E67" s="117" t="s">
        <v>65</v>
      </c>
      <c r="F67" s="123"/>
      <c r="G67" s="119">
        <v>44900</v>
      </c>
      <c r="H67" s="96">
        <v>0.427083333333333</v>
      </c>
      <c r="I67" s="118">
        <v>48</v>
      </c>
      <c r="J67" s="120" t="s">
        <v>48</v>
      </c>
      <c r="K67" s="121" t="s">
        <v>18</v>
      </c>
      <c r="L67" s="79"/>
    </row>
    <row r="68" spans="1:12" ht="16.5">
      <c r="A68" s="117">
        <v>91</v>
      </c>
      <c r="B68" s="118" t="s">
        <v>52</v>
      </c>
      <c r="C68" s="118">
        <v>4</v>
      </c>
      <c r="D68" s="117" t="s">
        <v>224</v>
      </c>
      <c r="E68" s="117" t="s">
        <v>66</v>
      </c>
      <c r="F68" s="117"/>
      <c r="G68" s="119">
        <v>44901</v>
      </c>
      <c r="H68" s="100">
        <v>0.6041666666666666</v>
      </c>
      <c r="I68" s="118">
        <v>13</v>
      </c>
      <c r="J68" s="120" t="s">
        <v>47</v>
      </c>
      <c r="K68" s="121"/>
      <c r="L68" s="79"/>
    </row>
    <row r="69" spans="1:14" ht="16.5">
      <c r="A69" s="117">
        <v>86</v>
      </c>
      <c r="B69" s="118" t="s">
        <v>52</v>
      </c>
      <c r="C69" s="118">
        <v>4</v>
      </c>
      <c r="D69" s="117" t="s">
        <v>229</v>
      </c>
      <c r="E69" s="117" t="s">
        <v>63</v>
      </c>
      <c r="F69" s="123" t="s">
        <v>400</v>
      </c>
      <c r="G69" s="119">
        <v>44901</v>
      </c>
      <c r="H69" s="112">
        <v>0.4583333333333333</v>
      </c>
      <c r="I69" s="118">
        <v>14</v>
      </c>
      <c r="J69" s="120" t="s">
        <v>27</v>
      </c>
      <c r="K69" s="121"/>
      <c r="L69" s="79"/>
      <c r="M69" s="3"/>
      <c r="N69" s="3"/>
    </row>
    <row r="70" spans="1:14" ht="16.5">
      <c r="A70" s="117">
        <v>90</v>
      </c>
      <c r="B70" s="118" t="s">
        <v>52</v>
      </c>
      <c r="C70" s="118">
        <v>4</v>
      </c>
      <c r="D70" s="117" t="s">
        <v>222</v>
      </c>
      <c r="E70" s="117" t="s">
        <v>66</v>
      </c>
      <c r="F70" s="117"/>
      <c r="G70" s="119">
        <v>44901</v>
      </c>
      <c r="H70" s="96">
        <v>0.427083333333333</v>
      </c>
      <c r="I70" s="118">
        <v>9</v>
      </c>
      <c r="J70" s="120" t="s">
        <v>47</v>
      </c>
      <c r="K70" s="121"/>
      <c r="L70" s="79"/>
      <c r="M70" s="3"/>
      <c r="N70" s="3"/>
    </row>
    <row r="71" spans="1:14" ht="16.5">
      <c r="A71" s="117">
        <v>80</v>
      </c>
      <c r="B71" s="118" t="s">
        <v>52</v>
      </c>
      <c r="C71" s="118">
        <v>4</v>
      </c>
      <c r="D71" s="117" t="s">
        <v>226</v>
      </c>
      <c r="E71" s="117" t="s">
        <v>67</v>
      </c>
      <c r="F71" s="117"/>
      <c r="G71" s="119">
        <v>44902</v>
      </c>
      <c r="H71" s="100">
        <v>0.635416666666667</v>
      </c>
      <c r="I71" s="118">
        <v>47</v>
      </c>
      <c r="J71" s="120" t="s">
        <v>396</v>
      </c>
      <c r="K71" s="121"/>
      <c r="L71" s="79"/>
      <c r="M71" s="3"/>
      <c r="N71" s="3"/>
    </row>
    <row r="72" spans="1:14" ht="16.5">
      <c r="A72" s="117">
        <v>81</v>
      </c>
      <c r="B72" s="118" t="s">
        <v>52</v>
      </c>
      <c r="C72" s="118">
        <v>4</v>
      </c>
      <c r="D72" s="117" t="s">
        <v>225</v>
      </c>
      <c r="E72" s="117" t="s">
        <v>60</v>
      </c>
      <c r="F72" s="117"/>
      <c r="G72" s="119">
        <v>44902</v>
      </c>
      <c r="H72" s="96">
        <v>0.427083333333333</v>
      </c>
      <c r="I72" s="118">
        <v>50</v>
      </c>
      <c r="J72" s="120" t="s">
        <v>396</v>
      </c>
      <c r="K72" s="120"/>
      <c r="L72" s="79"/>
      <c r="M72" s="3"/>
      <c r="N72" s="3"/>
    </row>
    <row r="73" spans="1:14" ht="16.5">
      <c r="A73" s="117">
        <v>85</v>
      </c>
      <c r="B73" s="118" t="s">
        <v>52</v>
      </c>
      <c r="C73" s="118">
        <v>4</v>
      </c>
      <c r="D73" s="117" t="s">
        <v>228</v>
      </c>
      <c r="E73" s="117" t="s">
        <v>59</v>
      </c>
      <c r="F73" s="117"/>
      <c r="G73" s="119">
        <v>44903</v>
      </c>
      <c r="H73" s="100">
        <v>0.635416666666667</v>
      </c>
      <c r="I73" s="118">
        <v>15</v>
      </c>
      <c r="J73" s="120" t="s">
        <v>95</v>
      </c>
      <c r="K73" s="121"/>
      <c r="L73" s="79"/>
      <c r="M73" s="3"/>
      <c r="N73" s="3"/>
    </row>
    <row r="74" spans="1:12" ht="16.5">
      <c r="A74" s="117">
        <v>92</v>
      </c>
      <c r="B74" s="118" t="s">
        <v>52</v>
      </c>
      <c r="C74" s="118">
        <v>4</v>
      </c>
      <c r="D74" s="117" t="s">
        <v>223</v>
      </c>
      <c r="E74" s="117" t="s">
        <v>62</v>
      </c>
      <c r="F74" s="117" t="s">
        <v>400</v>
      </c>
      <c r="G74" s="119">
        <v>44903</v>
      </c>
      <c r="H74" s="97">
        <v>0.4791666666666667</v>
      </c>
      <c r="I74" s="118">
        <v>16</v>
      </c>
      <c r="J74" s="120" t="s">
        <v>71</v>
      </c>
      <c r="K74" s="121"/>
      <c r="L74" s="79"/>
    </row>
    <row r="75" spans="1:14" ht="16.5">
      <c r="A75" s="117">
        <v>89</v>
      </c>
      <c r="B75" s="118" t="s">
        <v>52</v>
      </c>
      <c r="C75" s="118">
        <v>4</v>
      </c>
      <c r="D75" s="117" t="s">
        <v>227</v>
      </c>
      <c r="E75" s="117" t="s">
        <v>67</v>
      </c>
      <c r="F75" s="117"/>
      <c r="G75" s="119">
        <v>44903</v>
      </c>
      <c r="H75" s="96">
        <v>0.427083333333333</v>
      </c>
      <c r="I75" s="118">
        <v>15</v>
      </c>
      <c r="J75" s="120" t="s">
        <v>27</v>
      </c>
      <c r="K75" s="121"/>
      <c r="L75" s="79"/>
      <c r="M75" s="3"/>
      <c r="N75" s="3"/>
    </row>
    <row r="76" spans="1:12" s="3" customFormat="1" ht="16.5">
      <c r="A76" s="117">
        <v>77</v>
      </c>
      <c r="B76" s="118" t="s">
        <v>52</v>
      </c>
      <c r="C76" s="118">
        <v>4</v>
      </c>
      <c r="D76" s="117" t="s">
        <v>230</v>
      </c>
      <c r="E76" s="117" t="s">
        <v>199</v>
      </c>
      <c r="F76" s="117" t="s">
        <v>400</v>
      </c>
      <c r="G76" s="119">
        <v>44904</v>
      </c>
      <c r="H76" s="96">
        <v>0.4270833333333333</v>
      </c>
      <c r="I76" s="118">
        <v>40</v>
      </c>
      <c r="J76" s="120" t="s">
        <v>43</v>
      </c>
      <c r="K76" s="121"/>
      <c r="L76" s="79"/>
    </row>
    <row r="77" spans="1:14" s="3" customFormat="1" ht="16.5">
      <c r="A77" s="117">
        <v>408</v>
      </c>
      <c r="B77" s="118" t="s">
        <v>68</v>
      </c>
      <c r="C77" s="118">
        <v>3</v>
      </c>
      <c r="D77" s="117" t="s">
        <v>246</v>
      </c>
      <c r="E77" s="117" t="s">
        <v>78</v>
      </c>
      <c r="F77" s="117"/>
      <c r="G77" s="119">
        <v>44904</v>
      </c>
      <c r="H77" s="98">
        <v>0.53125</v>
      </c>
      <c r="I77" s="103"/>
      <c r="J77" s="120" t="s">
        <v>156</v>
      </c>
      <c r="K77" s="121"/>
      <c r="L77" s="79"/>
      <c r="M77" s="7"/>
      <c r="N77" s="7"/>
    </row>
    <row r="78" spans="1:12" s="3" customFormat="1" ht="16.5">
      <c r="A78" s="117">
        <v>391</v>
      </c>
      <c r="B78" s="118" t="s">
        <v>68</v>
      </c>
      <c r="C78" s="118">
        <v>3</v>
      </c>
      <c r="D78" s="117" t="s">
        <v>236</v>
      </c>
      <c r="E78" s="117" t="s">
        <v>67</v>
      </c>
      <c r="F78" s="117"/>
      <c r="G78" s="119">
        <v>44904</v>
      </c>
      <c r="H78" s="98">
        <v>0.53125</v>
      </c>
      <c r="I78" s="118">
        <v>12</v>
      </c>
      <c r="J78" s="120" t="s">
        <v>70</v>
      </c>
      <c r="K78" s="121"/>
      <c r="L78" s="79"/>
    </row>
    <row r="79" spans="1:14" s="3" customFormat="1" ht="16.5" customHeight="1">
      <c r="A79" s="117">
        <v>390</v>
      </c>
      <c r="B79" s="125" t="s">
        <v>68</v>
      </c>
      <c r="C79" s="125">
        <v>3</v>
      </c>
      <c r="D79" s="126" t="s">
        <v>249</v>
      </c>
      <c r="E79" s="117" t="s">
        <v>148</v>
      </c>
      <c r="F79" s="117"/>
      <c r="G79" s="119">
        <v>44904</v>
      </c>
      <c r="H79" s="98">
        <v>0.53125</v>
      </c>
      <c r="I79" s="118">
        <v>24</v>
      </c>
      <c r="J79" s="120" t="s">
        <v>64</v>
      </c>
      <c r="K79" s="121"/>
      <c r="L79" s="79"/>
      <c r="M79" s="7"/>
      <c r="N79" s="7"/>
    </row>
    <row r="80" spans="1:14" s="3" customFormat="1" ht="16.5">
      <c r="A80" s="117">
        <v>395</v>
      </c>
      <c r="B80" s="118" t="s">
        <v>68</v>
      </c>
      <c r="C80" s="118">
        <v>3</v>
      </c>
      <c r="D80" s="117" t="s">
        <v>240</v>
      </c>
      <c r="E80" s="117" t="s">
        <v>62</v>
      </c>
      <c r="F80" s="117"/>
      <c r="G80" s="119">
        <v>44904</v>
      </c>
      <c r="H80" s="98">
        <v>0.53125</v>
      </c>
      <c r="I80" s="118">
        <v>25</v>
      </c>
      <c r="J80" s="120" t="s">
        <v>44</v>
      </c>
      <c r="K80" s="121"/>
      <c r="L80" s="79"/>
      <c r="M80" s="7"/>
      <c r="N80" s="7"/>
    </row>
    <row r="81" spans="1:14" s="3" customFormat="1" ht="18" customHeight="1">
      <c r="A81" s="117">
        <v>399</v>
      </c>
      <c r="B81" s="118" t="s">
        <v>68</v>
      </c>
      <c r="C81" s="118">
        <v>3</v>
      </c>
      <c r="D81" s="117" t="s">
        <v>233</v>
      </c>
      <c r="E81" s="117" t="s">
        <v>79</v>
      </c>
      <c r="F81" s="117"/>
      <c r="G81" s="119">
        <v>44904</v>
      </c>
      <c r="H81" s="98">
        <v>0.53125</v>
      </c>
      <c r="I81" s="118">
        <v>24</v>
      </c>
      <c r="J81" s="120" t="s">
        <v>55</v>
      </c>
      <c r="K81" s="121"/>
      <c r="L81" s="79"/>
      <c r="M81" s="7"/>
      <c r="N81" s="7"/>
    </row>
    <row r="82" spans="1:14" ht="16.5" customHeight="1">
      <c r="A82" s="117">
        <v>384</v>
      </c>
      <c r="B82" s="118" t="s">
        <v>68</v>
      </c>
      <c r="C82" s="118">
        <v>3</v>
      </c>
      <c r="D82" s="117" t="s">
        <v>235</v>
      </c>
      <c r="E82" s="117" t="s">
        <v>21</v>
      </c>
      <c r="F82" s="117"/>
      <c r="G82" s="119">
        <v>44904</v>
      </c>
      <c r="H82" s="98">
        <v>0.53125</v>
      </c>
      <c r="I82" s="118">
        <v>13</v>
      </c>
      <c r="J82" s="120" t="s">
        <v>71</v>
      </c>
      <c r="K82" s="121"/>
      <c r="L82" s="79"/>
      <c r="M82" s="3"/>
      <c r="N82" s="3"/>
    </row>
    <row r="83" spans="1:14" ht="16.5">
      <c r="A83" s="117">
        <v>383</v>
      </c>
      <c r="B83" s="118" t="s">
        <v>68</v>
      </c>
      <c r="C83" s="118">
        <v>3</v>
      </c>
      <c r="D83" s="117" t="s">
        <v>237</v>
      </c>
      <c r="E83" s="117" t="s">
        <v>34</v>
      </c>
      <c r="F83" s="117"/>
      <c r="G83" s="119">
        <v>44904</v>
      </c>
      <c r="H83" s="98">
        <v>0.53125</v>
      </c>
      <c r="I83" s="118">
        <v>38</v>
      </c>
      <c r="J83" s="120" t="s">
        <v>30</v>
      </c>
      <c r="K83" s="121"/>
      <c r="L83" s="79"/>
      <c r="M83" s="3"/>
      <c r="N83" s="3"/>
    </row>
    <row r="84" spans="1:14" ht="18" customHeight="1">
      <c r="A84" s="117">
        <v>409</v>
      </c>
      <c r="B84" s="118" t="s">
        <v>68</v>
      </c>
      <c r="C84" s="118">
        <v>3</v>
      </c>
      <c r="D84" s="117" t="s">
        <v>239</v>
      </c>
      <c r="E84" s="117" t="s">
        <v>53</v>
      </c>
      <c r="F84" s="117"/>
      <c r="G84" s="119">
        <v>44904</v>
      </c>
      <c r="H84" s="98">
        <v>0.53125</v>
      </c>
      <c r="I84" s="118">
        <v>20</v>
      </c>
      <c r="J84" s="120" t="s">
        <v>72</v>
      </c>
      <c r="K84" s="121"/>
      <c r="L84" s="79"/>
      <c r="M84" s="3"/>
      <c r="N84" s="3"/>
    </row>
    <row r="85" spans="1:14" ht="16.5">
      <c r="A85" s="117">
        <v>397</v>
      </c>
      <c r="B85" s="118" t="s">
        <v>68</v>
      </c>
      <c r="C85" s="118">
        <v>3</v>
      </c>
      <c r="D85" s="117" t="s">
        <v>231</v>
      </c>
      <c r="E85" s="117" t="s">
        <v>74</v>
      </c>
      <c r="F85" s="117"/>
      <c r="G85" s="119">
        <v>44904</v>
      </c>
      <c r="H85" s="98">
        <v>0.53125</v>
      </c>
      <c r="I85" s="118">
        <v>23</v>
      </c>
      <c r="J85" s="120" t="s">
        <v>43</v>
      </c>
      <c r="K85" s="121"/>
      <c r="L85" s="79"/>
      <c r="M85" s="3"/>
      <c r="N85" s="3"/>
    </row>
    <row r="86" spans="1:14" ht="16.5">
      <c r="A86" s="117">
        <v>382</v>
      </c>
      <c r="B86" s="118" t="s">
        <v>68</v>
      </c>
      <c r="C86" s="118">
        <v>3</v>
      </c>
      <c r="D86" s="117" t="s">
        <v>158</v>
      </c>
      <c r="E86" s="117" t="s">
        <v>34</v>
      </c>
      <c r="F86" s="117"/>
      <c r="G86" s="119">
        <v>44904</v>
      </c>
      <c r="H86" s="98">
        <v>0.53125</v>
      </c>
      <c r="I86" s="103"/>
      <c r="J86" s="120" t="s">
        <v>103</v>
      </c>
      <c r="K86" s="121"/>
      <c r="L86" s="79"/>
      <c r="M86" s="3"/>
      <c r="N86" s="3"/>
    </row>
    <row r="87" spans="1:14" ht="16.5">
      <c r="A87" s="117">
        <v>402</v>
      </c>
      <c r="B87" s="118" t="s">
        <v>68</v>
      </c>
      <c r="C87" s="118">
        <v>3</v>
      </c>
      <c r="D87" s="117" t="s">
        <v>238</v>
      </c>
      <c r="E87" s="117" t="s">
        <v>141</v>
      </c>
      <c r="F87" s="117"/>
      <c r="G87" s="119">
        <v>44904</v>
      </c>
      <c r="H87" s="98">
        <v>0.53125</v>
      </c>
      <c r="I87" s="103"/>
      <c r="J87" s="120" t="s">
        <v>75</v>
      </c>
      <c r="K87" s="121"/>
      <c r="L87" s="79"/>
      <c r="M87" s="3"/>
      <c r="N87" s="3"/>
    </row>
    <row r="88" spans="1:14" ht="16.5">
      <c r="A88" s="117">
        <v>381</v>
      </c>
      <c r="B88" s="122" t="s">
        <v>68</v>
      </c>
      <c r="C88" s="122">
        <v>3</v>
      </c>
      <c r="D88" s="117" t="s">
        <v>250</v>
      </c>
      <c r="E88" s="117" t="s">
        <v>42</v>
      </c>
      <c r="F88" s="123"/>
      <c r="G88" s="119">
        <v>44904</v>
      </c>
      <c r="H88" s="98">
        <v>0.53125</v>
      </c>
      <c r="I88" s="118">
        <v>52</v>
      </c>
      <c r="J88" s="120" t="s">
        <v>396</v>
      </c>
      <c r="K88" s="121"/>
      <c r="L88" s="79"/>
      <c r="M88" s="3"/>
      <c r="N88" s="3"/>
    </row>
    <row r="89" spans="1:14" ht="16.5">
      <c r="A89" s="117">
        <v>389</v>
      </c>
      <c r="B89" s="118" t="s">
        <v>68</v>
      </c>
      <c r="C89" s="118">
        <v>3</v>
      </c>
      <c r="D89" s="117" t="s">
        <v>247</v>
      </c>
      <c r="E89" s="117" t="s">
        <v>60</v>
      </c>
      <c r="F89" s="117"/>
      <c r="G89" s="119">
        <v>44904</v>
      </c>
      <c r="H89" s="98">
        <v>0.53125</v>
      </c>
      <c r="I89" s="118">
        <v>0</v>
      </c>
      <c r="J89" s="120" t="s">
        <v>76</v>
      </c>
      <c r="K89" s="121"/>
      <c r="L89" s="79"/>
      <c r="M89" s="3"/>
      <c r="N89" s="3"/>
    </row>
    <row r="90" spans="1:14" ht="16.5">
      <c r="A90" s="117">
        <v>407</v>
      </c>
      <c r="B90" s="118" t="s">
        <v>68</v>
      </c>
      <c r="C90" s="118">
        <v>3</v>
      </c>
      <c r="D90" s="117" t="s">
        <v>244</v>
      </c>
      <c r="E90" s="117" t="s">
        <v>245</v>
      </c>
      <c r="F90" s="117"/>
      <c r="G90" s="119">
        <v>44904</v>
      </c>
      <c r="H90" s="98">
        <v>0.53125</v>
      </c>
      <c r="I90" s="103"/>
      <c r="J90" s="120" t="s">
        <v>47</v>
      </c>
      <c r="K90" s="121"/>
      <c r="L90" s="79"/>
      <c r="M90" s="3"/>
      <c r="N90" s="3"/>
    </row>
    <row r="91" spans="1:14" ht="16.5">
      <c r="A91" s="117">
        <v>406</v>
      </c>
      <c r="B91" s="118" t="s">
        <v>68</v>
      </c>
      <c r="C91" s="118">
        <v>3</v>
      </c>
      <c r="D91" s="117" t="s">
        <v>242</v>
      </c>
      <c r="E91" s="117" t="s">
        <v>243</v>
      </c>
      <c r="F91" s="117"/>
      <c r="G91" s="119">
        <v>44904</v>
      </c>
      <c r="H91" s="98">
        <v>0.53125</v>
      </c>
      <c r="I91" s="118">
        <v>18</v>
      </c>
      <c r="J91" s="120" t="s">
        <v>95</v>
      </c>
      <c r="K91" s="121"/>
      <c r="L91" s="79"/>
      <c r="M91" s="3"/>
      <c r="N91" s="3"/>
    </row>
    <row r="92" spans="1:14" ht="16.5">
      <c r="A92" s="117">
        <v>404</v>
      </c>
      <c r="B92" s="118" t="s">
        <v>68</v>
      </c>
      <c r="C92" s="118">
        <v>3</v>
      </c>
      <c r="D92" s="117" t="s">
        <v>234</v>
      </c>
      <c r="E92" s="117" t="s">
        <v>161</v>
      </c>
      <c r="F92" s="117"/>
      <c r="G92" s="119">
        <v>44904</v>
      </c>
      <c r="H92" s="98">
        <v>0.53125</v>
      </c>
      <c r="I92" s="118">
        <v>28</v>
      </c>
      <c r="J92" s="120" t="s">
        <v>48</v>
      </c>
      <c r="K92" s="121"/>
      <c r="L92" s="79"/>
      <c r="M92" s="3"/>
      <c r="N92" s="3"/>
    </row>
    <row r="93" spans="1:14" ht="16.5" customHeight="1">
      <c r="A93" s="117">
        <v>405</v>
      </c>
      <c r="B93" s="118" t="s">
        <v>68</v>
      </c>
      <c r="C93" s="118">
        <v>3</v>
      </c>
      <c r="D93" s="126" t="s">
        <v>248</v>
      </c>
      <c r="E93" s="117" t="s">
        <v>147</v>
      </c>
      <c r="F93" s="117"/>
      <c r="G93" s="119">
        <v>44904</v>
      </c>
      <c r="H93" s="98">
        <v>0.53125</v>
      </c>
      <c r="I93" s="118">
        <v>10</v>
      </c>
      <c r="J93" s="120" t="s">
        <v>397</v>
      </c>
      <c r="K93" s="121"/>
      <c r="L93" s="79"/>
      <c r="M93" s="3"/>
      <c r="N93" s="3"/>
    </row>
    <row r="94" spans="1:14" ht="16.5">
      <c r="A94" s="117">
        <v>398</v>
      </c>
      <c r="B94" s="118" t="s">
        <v>68</v>
      </c>
      <c r="C94" s="118">
        <v>3</v>
      </c>
      <c r="D94" s="117" t="s">
        <v>403</v>
      </c>
      <c r="E94" s="117" t="s">
        <v>149</v>
      </c>
      <c r="F94" s="117"/>
      <c r="G94" s="119">
        <v>44904</v>
      </c>
      <c r="H94" s="98">
        <v>0.53125</v>
      </c>
      <c r="I94" s="103"/>
      <c r="J94" s="120" t="s">
        <v>61</v>
      </c>
      <c r="K94" s="121"/>
      <c r="L94" s="79"/>
      <c r="M94" s="3"/>
      <c r="N94" s="3"/>
    </row>
    <row r="95" spans="1:14" ht="16.5">
      <c r="A95" s="117">
        <v>392</v>
      </c>
      <c r="B95" s="118" t="s">
        <v>68</v>
      </c>
      <c r="C95" s="118">
        <v>3</v>
      </c>
      <c r="D95" s="117" t="s">
        <v>232</v>
      </c>
      <c r="E95" s="117" t="s">
        <v>66</v>
      </c>
      <c r="F95" s="117"/>
      <c r="G95" s="119">
        <v>44904</v>
      </c>
      <c r="H95" s="98">
        <v>0.53125</v>
      </c>
      <c r="I95" s="118">
        <v>10</v>
      </c>
      <c r="J95" s="120" t="s">
        <v>25</v>
      </c>
      <c r="K95" s="121"/>
      <c r="L95" s="79"/>
      <c r="M95" s="3"/>
      <c r="N95" s="3"/>
    </row>
    <row r="96" spans="1:12" ht="16.5">
      <c r="A96" s="117">
        <v>387</v>
      </c>
      <c r="B96" s="118" t="s">
        <v>68</v>
      </c>
      <c r="C96" s="118">
        <v>3</v>
      </c>
      <c r="D96" s="117" t="s">
        <v>241</v>
      </c>
      <c r="E96" s="117" t="s">
        <v>159</v>
      </c>
      <c r="F96" s="117"/>
      <c r="G96" s="119">
        <v>44904</v>
      </c>
      <c r="H96" s="98">
        <v>0.53125</v>
      </c>
      <c r="I96" s="118">
        <v>19</v>
      </c>
      <c r="J96" s="120" t="s">
        <v>18</v>
      </c>
      <c r="K96" s="121"/>
      <c r="L96" s="79"/>
    </row>
    <row r="97" spans="1:12" ht="16.5">
      <c r="A97" s="117">
        <v>412</v>
      </c>
      <c r="B97" s="118" t="s">
        <v>81</v>
      </c>
      <c r="C97" s="118">
        <v>4</v>
      </c>
      <c r="D97" s="117" t="s">
        <v>404</v>
      </c>
      <c r="E97" s="117"/>
      <c r="F97" s="117"/>
      <c r="G97" s="119">
        <v>44904</v>
      </c>
      <c r="H97" s="100">
        <v>0.635416666666667</v>
      </c>
      <c r="I97" s="103"/>
      <c r="J97" s="120" t="s">
        <v>55</v>
      </c>
      <c r="K97" s="121"/>
      <c r="L97" s="79"/>
    </row>
    <row r="98" spans="1:12" ht="25.5" customHeight="1">
      <c r="A98" s="117">
        <v>393</v>
      </c>
      <c r="B98" s="118" t="s">
        <v>81</v>
      </c>
      <c r="C98" s="118">
        <v>4</v>
      </c>
      <c r="D98" s="117" t="s">
        <v>82</v>
      </c>
      <c r="E98" s="117" t="s">
        <v>83</v>
      </c>
      <c r="F98" s="117"/>
      <c r="G98" s="119">
        <v>44904</v>
      </c>
      <c r="H98" s="100">
        <v>0.635416666666667</v>
      </c>
      <c r="I98" s="118">
        <v>24</v>
      </c>
      <c r="J98" s="120" t="s">
        <v>43</v>
      </c>
      <c r="K98" s="121"/>
      <c r="L98" s="79"/>
    </row>
    <row r="99" spans="1:14" s="3" customFormat="1" ht="16.5">
      <c r="A99" s="117">
        <v>386</v>
      </c>
      <c r="B99" s="118" t="s">
        <v>81</v>
      </c>
      <c r="C99" s="118">
        <v>4</v>
      </c>
      <c r="D99" s="117" t="s">
        <v>257</v>
      </c>
      <c r="E99" s="117" t="s">
        <v>150</v>
      </c>
      <c r="F99" s="117"/>
      <c r="G99" s="119">
        <v>44904</v>
      </c>
      <c r="H99" s="100">
        <v>0.635416666666667</v>
      </c>
      <c r="I99" s="118">
        <v>17</v>
      </c>
      <c r="J99" s="120" t="s">
        <v>18</v>
      </c>
      <c r="K99" s="121"/>
      <c r="L99" s="79"/>
      <c r="M99" s="7"/>
      <c r="N99" s="7"/>
    </row>
    <row r="100" spans="1:14" s="3" customFormat="1" ht="16.5">
      <c r="A100" s="117">
        <v>388</v>
      </c>
      <c r="B100" s="118" t="s">
        <v>81</v>
      </c>
      <c r="C100" s="118">
        <v>4</v>
      </c>
      <c r="D100" s="117" t="s">
        <v>85</v>
      </c>
      <c r="E100" s="117" t="s">
        <v>251</v>
      </c>
      <c r="F100" s="117"/>
      <c r="G100" s="119">
        <v>44904</v>
      </c>
      <c r="H100" s="100">
        <v>0.635416666666667</v>
      </c>
      <c r="I100" s="118">
        <v>29</v>
      </c>
      <c r="J100" s="120" t="s">
        <v>64</v>
      </c>
      <c r="K100" s="121"/>
      <c r="L100" s="79"/>
      <c r="M100" s="7"/>
      <c r="N100" s="7"/>
    </row>
    <row r="101" spans="1:14" ht="16.5">
      <c r="A101" s="117">
        <v>411</v>
      </c>
      <c r="B101" s="118" t="s">
        <v>81</v>
      </c>
      <c r="C101" s="118">
        <v>4</v>
      </c>
      <c r="D101" s="117" t="s">
        <v>84</v>
      </c>
      <c r="E101" s="117" t="s">
        <v>256</v>
      </c>
      <c r="F101" s="117"/>
      <c r="G101" s="119">
        <v>44904</v>
      </c>
      <c r="H101" s="100">
        <v>0.635416666666667</v>
      </c>
      <c r="I101" s="118">
        <v>12</v>
      </c>
      <c r="J101" s="120" t="s">
        <v>70</v>
      </c>
      <c r="K101" s="121"/>
      <c r="L101" s="79"/>
      <c r="M101" s="3"/>
      <c r="N101" s="3"/>
    </row>
    <row r="102" spans="1:14" ht="16.5">
      <c r="A102" s="117">
        <v>414</v>
      </c>
      <c r="B102" s="118" t="s">
        <v>81</v>
      </c>
      <c r="C102" s="118">
        <v>4</v>
      </c>
      <c r="D102" s="117" t="s">
        <v>253</v>
      </c>
      <c r="E102" s="117" t="s">
        <v>254</v>
      </c>
      <c r="F102" s="117"/>
      <c r="G102" s="119">
        <v>44904</v>
      </c>
      <c r="H102" s="100">
        <v>0.635416666666667</v>
      </c>
      <c r="I102" s="118">
        <v>23</v>
      </c>
      <c r="J102" s="120" t="s">
        <v>397</v>
      </c>
      <c r="K102" s="121"/>
      <c r="L102" s="79"/>
      <c r="M102" s="3"/>
      <c r="N102" s="3"/>
    </row>
    <row r="103" spans="1:12" s="3" customFormat="1" ht="16.5">
      <c r="A103" s="117">
        <v>385</v>
      </c>
      <c r="B103" s="118" t="s">
        <v>81</v>
      </c>
      <c r="C103" s="118">
        <v>4</v>
      </c>
      <c r="D103" s="117" t="s">
        <v>255</v>
      </c>
      <c r="E103" s="117" t="s">
        <v>34</v>
      </c>
      <c r="F103" s="117"/>
      <c r="G103" s="119">
        <v>44904</v>
      </c>
      <c r="H103" s="100">
        <v>0.635416666666667</v>
      </c>
      <c r="I103" s="118">
        <v>71</v>
      </c>
      <c r="J103" s="120" t="s">
        <v>30</v>
      </c>
      <c r="K103" s="121" t="s">
        <v>48</v>
      </c>
      <c r="L103" s="79"/>
    </row>
    <row r="104" spans="1:14" ht="25.5">
      <c r="A104" s="117">
        <v>413</v>
      </c>
      <c r="B104" s="118" t="s">
        <v>81</v>
      </c>
      <c r="C104" s="118">
        <v>4</v>
      </c>
      <c r="D104" s="117" t="s">
        <v>252</v>
      </c>
      <c r="E104" s="117" t="s">
        <v>86</v>
      </c>
      <c r="F104" s="117"/>
      <c r="G104" s="119">
        <v>44904</v>
      </c>
      <c r="H104" s="100">
        <v>0.635416666666667</v>
      </c>
      <c r="I104" s="118">
        <v>73</v>
      </c>
      <c r="J104" s="120" t="s">
        <v>394</v>
      </c>
      <c r="K104" s="121"/>
      <c r="L104" s="79"/>
      <c r="M104" s="3"/>
      <c r="N104" s="3"/>
    </row>
    <row r="105" spans="1:12" ht="16.5">
      <c r="A105" s="117">
        <v>278</v>
      </c>
      <c r="B105" s="118" t="s">
        <v>87</v>
      </c>
      <c r="C105" s="118">
        <v>1</v>
      </c>
      <c r="D105" s="117" t="s">
        <v>168</v>
      </c>
      <c r="E105" s="117" t="s">
        <v>169</v>
      </c>
      <c r="F105" s="117"/>
      <c r="G105" s="119">
        <v>44900</v>
      </c>
      <c r="H105" s="99">
        <v>0.583333333333333</v>
      </c>
      <c r="I105" s="118">
        <v>45</v>
      </c>
      <c r="J105" s="120" t="s">
        <v>64</v>
      </c>
      <c r="K105" s="121"/>
      <c r="L105" s="79"/>
    </row>
    <row r="106" spans="1:12" ht="25.5">
      <c r="A106" s="117">
        <v>273</v>
      </c>
      <c r="B106" s="118" t="s">
        <v>87</v>
      </c>
      <c r="C106" s="118">
        <v>1</v>
      </c>
      <c r="D106" s="117" t="s">
        <v>167</v>
      </c>
      <c r="E106" s="117" t="s">
        <v>258</v>
      </c>
      <c r="F106" s="117"/>
      <c r="G106" s="119">
        <v>44900</v>
      </c>
      <c r="H106" s="97">
        <v>0.479166666666667</v>
      </c>
      <c r="I106" s="118">
        <v>57</v>
      </c>
      <c r="J106" s="120" t="s">
        <v>396</v>
      </c>
      <c r="K106" s="121"/>
      <c r="L106" s="79"/>
    </row>
    <row r="107" spans="1:14" ht="16.5">
      <c r="A107" s="117">
        <v>275</v>
      </c>
      <c r="B107" s="118" t="s">
        <v>87</v>
      </c>
      <c r="C107" s="118">
        <v>1</v>
      </c>
      <c r="D107" s="117" t="s">
        <v>173</v>
      </c>
      <c r="E107" s="117" t="s">
        <v>259</v>
      </c>
      <c r="F107" s="123"/>
      <c r="G107" s="119">
        <v>44901</v>
      </c>
      <c r="H107" s="99">
        <v>0.5520833333333334</v>
      </c>
      <c r="I107" s="118">
        <v>50</v>
      </c>
      <c r="J107" s="120" t="s">
        <v>127</v>
      </c>
      <c r="K107" s="121"/>
      <c r="L107" s="79"/>
      <c r="M107" s="3"/>
      <c r="N107" s="3"/>
    </row>
    <row r="108" spans="1:14" ht="16.5">
      <c r="A108" s="117">
        <v>276</v>
      </c>
      <c r="B108" s="118" t="s">
        <v>87</v>
      </c>
      <c r="C108" s="118">
        <v>1</v>
      </c>
      <c r="D108" s="117" t="s">
        <v>171</v>
      </c>
      <c r="E108" s="117" t="s">
        <v>172</v>
      </c>
      <c r="F108" s="117"/>
      <c r="G108" s="119">
        <v>44901</v>
      </c>
      <c r="H108" s="112">
        <v>0.458333333333333</v>
      </c>
      <c r="I108" s="118">
        <v>46</v>
      </c>
      <c r="J108" s="120" t="s">
        <v>127</v>
      </c>
      <c r="K108" s="121"/>
      <c r="L108" s="79"/>
      <c r="M108" s="3"/>
      <c r="N108" s="3"/>
    </row>
    <row r="109" spans="1:14" ht="16.5">
      <c r="A109" s="117">
        <v>277</v>
      </c>
      <c r="B109" s="118" t="s">
        <v>87</v>
      </c>
      <c r="C109" s="118">
        <v>1</v>
      </c>
      <c r="D109" s="117" t="s">
        <v>170</v>
      </c>
      <c r="E109" s="117" t="s">
        <v>16</v>
      </c>
      <c r="F109" s="117"/>
      <c r="G109" s="119">
        <v>44901</v>
      </c>
      <c r="H109" s="113">
        <v>0.416666666666667</v>
      </c>
      <c r="I109" s="118">
        <v>47</v>
      </c>
      <c r="J109" s="120" t="s">
        <v>64</v>
      </c>
      <c r="K109" s="121"/>
      <c r="L109" s="79"/>
      <c r="M109" s="3"/>
      <c r="N109" s="3"/>
    </row>
    <row r="110" spans="1:14" ht="16.5">
      <c r="A110" s="117">
        <v>31</v>
      </c>
      <c r="B110" s="118" t="s">
        <v>87</v>
      </c>
      <c r="C110" s="118">
        <v>1</v>
      </c>
      <c r="D110" s="117" t="s">
        <v>174</v>
      </c>
      <c r="E110" s="117" t="s">
        <v>152</v>
      </c>
      <c r="F110" s="117"/>
      <c r="G110" s="119">
        <v>44902</v>
      </c>
      <c r="H110" s="99">
        <v>0.583333333333333</v>
      </c>
      <c r="I110" s="118">
        <v>43</v>
      </c>
      <c r="J110" s="120" t="s">
        <v>30</v>
      </c>
      <c r="K110" s="121"/>
      <c r="L110" s="79"/>
      <c r="M110" s="3"/>
      <c r="N110" s="3"/>
    </row>
    <row r="111" spans="1:14" ht="16.5">
      <c r="A111" s="117">
        <v>272</v>
      </c>
      <c r="B111" s="118" t="s">
        <v>87</v>
      </c>
      <c r="C111" s="118">
        <v>1</v>
      </c>
      <c r="D111" s="117" t="s">
        <v>175</v>
      </c>
      <c r="E111" s="117" t="s">
        <v>205</v>
      </c>
      <c r="F111" s="117"/>
      <c r="G111" s="119">
        <v>44902</v>
      </c>
      <c r="H111" s="97">
        <v>0.479166666666667</v>
      </c>
      <c r="I111" s="118">
        <v>56</v>
      </c>
      <c r="J111" s="120" t="s">
        <v>396</v>
      </c>
      <c r="K111" s="121"/>
      <c r="L111" s="79"/>
      <c r="M111" s="3"/>
      <c r="N111" s="3"/>
    </row>
    <row r="112" spans="1:14" ht="16.5">
      <c r="A112" s="117">
        <v>274</v>
      </c>
      <c r="B112" s="118" t="s">
        <v>87</v>
      </c>
      <c r="C112" s="118">
        <v>1</v>
      </c>
      <c r="D112" s="117" t="s">
        <v>176</v>
      </c>
      <c r="E112" s="117" t="s">
        <v>260</v>
      </c>
      <c r="F112" s="117"/>
      <c r="G112" s="119">
        <v>44903</v>
      </c>
      <c r="H112" s="97">
        <v>0.479166666666667</v>
      </c>
      <c r="I112" s="118">
        <v>49</v>
      </c>
      <c r="J112" s="120" t="s">
        <v>30</v>
      </c>
      <c r="K112" s="121" t="s">
        <v>48</v>
      </c>
      <c r="L112" s="79"/>
      <c r="M112" s="3"/>
      <c r="N112" s="3"/>
    </row>
    <row r="113" spans="1:14" ht="16.5">
      <c r="A113" s="117">
        <v>279</v>
      </c>
      <c r="B113" s="118" t="s">
        <v>87</v>
      </c>
      <c r="C113" s="118">
        <v>1</v>
      </c>
      <c r="D113" s="117" t="s">
        <v>12</v>
      </c>
      <c r="E113" s="117" t="s">
        <v>261</v>
      </c>
      <c r="F113" s="117"/>
      <c r="G113" s="119">
        <v>44904</v>
      </c>
      <c r="H113" s="99">
        <v>0.583333333333333</v>
      </c>
      <c r="I113" s="118">
        <v>50</v>
      </c>
      <c r="J113" s="120" t="s">
        <v>127</v>
      </c>
      <c r="K113" s="121"/>
      <c r="L113" s="79"/>
      <c r="M113" s="3"/>
      <c r="N113" s="3"/>
    </row>
    <row r="114" spans="1:12" ht="16.5">
      <c r="A114" s="117">
        <v>285</v>
      </c>
      <c r="B114" s="118" t="s">
        <v>87</v>
      </c>
      <c r="C114" s="118">
        <v>2</v>
      </c>
      <c r="D114" s="117" t="s">
        <v>28</v>
      </c>
      <c r="E114" s="117" t="s">
        <v>53</v>
      </c>
      <c r="F114" s="117"/>
      <c r="G114" s="119">
        <v>44900</v>
      </c>
      <c r="H114" s="101">
        <v>0.6666666666666666</v>
      </c>
      <c r="I114" s="118">
        <v>22</v>
      </c>
      <c r="J114" s="120" t="s">
        <v>76</v>
      </c>
      <c r="K114" s="121"/>
      <c r="L114" s="79"/>
    </row>
    <row r="115" spans="1:12" ht="16.5">
      <c r="A115" s="117">
        <v>280</v>
      </c>
      <c r="B115" s="118" t="s">
        <v>87</v>
      </c>
      <c r="C115" s="118">
        <v>2</v>
      </c>
      <c r="D115" s="117" t="s">
        <v>35</v>
      </c>
      <c r="E115" s="117" t="s">
        <v>57</v>
      </c>
      <c r="F115" s="117"/>
      <c r="G115" s="119">
        <v>44900</v>
      </c>
      <c r="H115" s="95">
        <v>0.375</v>
      </c>
      <c r="I115" s="118">
        <v>58</v>
      </c>
      <c r="J115" s="120" t="s">
        <v>64</v>
      </c>
      <c r="K115" s="121" t="s">
        <v>75</v>
      </c>
      <c r="L115" s="79"/>
    </row>
    <row r="116" spans="1:12" ht="16.5">
      <c r="A116" s="117">
        <v>286</v>
      </c>
      <c r="B116" s="118" t="s">
        <v>87</v>
      </c>
      <c r="C116" s="118">
        <v>2</v>
      </c>
      <c r="D116" s="117" t="s">
        <v>183</v>
      </c>
      <c r="E116" s="117" t="s">
        <v>264</v>
      </c>
      <c r="F116" s="117"/>
      <c r="G116" s="119">
        <v>44901</v>
      </c>
      <c r="H116" s="101">
        <v>0.65625</v>
      </c>
      <c r="I116" s="118">
        <v>33</v>
      </c>
      <c r="J116" s="120" t="s">
        <v>64</v>
      </c>
      <c r="K116" s="121"/>
      <c r="L116" s="79"/>
    </row>
    <row r="117" spans="1:12" ht="18" customHeight="1">
      <c r="A117" s="117">
        <v>284</v>
      </c>
      <c r="B117" s="118" t="s">
        <v>87</v>
      </c>
      <c r="C117" s="118">
        <v>2</v>
      </c>
      <c r="D117" s="117" t="s">
        <v>262</v>
      </c>
      <c r="E117" s="117" t="s">
        <v>263</v>
      </c>
      <c r="F117" s="117"/>
      <c r="G117" s="119">
        <v>44901</v>
      </c>
      <c r="H117" s="95">
        <v>0.375</v>
      </c>
      <c r="I117" s="118">
        <v>32</v>
      </c>
      <c r="J117" s="120" t="s">
        <v>127</v>
      </c>
      <c r="K117" s="121"/>
      <c r="L117" s="79"/>
    </row>
    <row r="118" spans="1:12" s="3" customFormat="1" ht="18" customHeight="1">
      <c r="A118" s="117">
        <v>282</v>
      </c>
      <c r="B118" s="118" t="s">
        <v>87</v>
      </c>
      <c r="C118" s="118">
        <v>2</v>
      </c>
      <c r="D118" s="117" t="s">
        <v>37</v>
      </c>
      <c r="E118" s="117" t="s">
        <v>57</v>
      </c>
      <c r="F118" s="117"/>
      <c r="G118" s="119">
        <v>44902</v>
      </c>
      <c r="H118" s="101">
        <v>0.6875</v>
      </c>
      <c r="I118" s="118">
        <v>1</v>
      </c>
      <c r="J118" s="120" t="s">
        <v>103</v>
      </c>
      <c r="K118" s="121"/>
      <c r="L118" s="79"/>
    </row>
    <row r="119" spans="1:14" s="3" customFormat="1" ht="16.5">
      <c r="A119" s="117">
        <v>287</v>
      </c>
      <c r="B119" s="118" t="s">
        <v>87</v>
      </c>
      <c r="C119" s="118">
        <v>2</v>
      </c>
      <c r="D119" s="117" t="s">
        <v>33</v>
      </c>
      <c r="E119" s="117" t="s">
        <v>42</v>
      </c>
      <c r="F119" s="117"/>
      <c r="G119" s="119">
        <v>44902</v>
      </c>
      <c r="H119" s="95">
        <v>0.375</v>
      </c>
      <c r="I119" s="118">
        <v>23</v>
      </c>
      <c r="J119" s="120" t="s">
        <v>30</v>
      </c>
      <c r="K119" s="121"/>
      <c r="L119" s="79"/>
      <c r="M119" s="7"/>
      <c r="N119" s="7"/>
    </row>
    <row r="120" spans="1:14" s="3" customFormat="1" ht="16.5">
      <c r="A120" s="117">
        <v>281</v>
      </c>
      <c r="B120" s="118" t="s">
        <v>87</v>
      </c>
      <c r="C120" s="118">
        <v>2</v>
      </c>
      <c r="D120" s="117" t="s">
        <v>265</v>
      </c>
      <c r="E120" s="117" t="s">
        <v>57</v>
      </c>
      <c r="F120" s="117"/>
      <c r="G120" s="119">
        <v>44903</v>
      </c>
      <c r="H120" s="95">
        <v>0.375</v>
      </c>
      <c r="I120" s="118">
        <v>45</v>
      </c>
      <c r="J120" s="120" t="s">
        <v>55</v>
      </c>
      <c r="K120" s="121" t="s">
        <v>75</v>
      </c>
      <c r="L120" s="79"/>
      <c r="M120" s="7"/>
      <c r="N120" s="7"/>
    </row>
    <row r="121" spans="1:14" s="3" customFormat="1" ht="16.5">
      <c r="A121" s="117">
        <v>283</v>
      </c>
      <c r="B121" s="118" t="s">
        <v>87</v>
      </c>
      <c r="C121" s="118">
        <v>2</v>
      </c>
      <c r="D121" s="117" t="s">
        <v>38</v>
      </c>
      <c r="E121" s="117" t="s">
        <v>266</v>
      </c>
      <c r="F121" s="117"/>
      <c r="G121" s="119">
        <v>44904</v>
      </c>
      <c r="H121" s="101">
        <v>0.6875</v>
      </c>
      <c r="I121" s="118">
        <v>18</v>
      </c>
      <c r="J121" s="120" t="s">
        <v>55</v>
      </c>
      <c r="K121" s="121"/>
      <c r="L121" s="79"/>
      <c r="M121" s="7"/>
      <c r="N121" s="7"/>
    </row>
    <row r="122" spans="1:12" s="3" customFormat="1" ht="16.5">
      <c r="A122" s="117">
        <v>293</v>
      </c>
      <c r="B122" s="118" t="s">
        <v>87</v>
      </c>
      <c r="C122" s="118">
        <v>3</v>
      </c>
      <c r="D122" s="117" t="s">
        <v>45</v>
      </c>
      <c r="E122" s="117" t="s">
        <v>153</v>
      </c>
      <c r="F122" s="117"/>
      <c r="G122" s="119">
        <v>44900</v>
      </c>
      <c r="H122" s="98">
        <v>0.53125</v>
      </c>
      <c r="I122" s="118">
        <v>66</v>
      </c>
      <c r="J122" s="120" t="s">
        <v>30</v>
      </c>
      <c r="K122" s="121" t="s">
        <v>18</v>
      </c>
      <c r="L122" s="79"/>
    </row>
    <row r="123" spans="1:14" s="3" customFormat="1" ht="25.5">
      <c r="A123" s="117">
        <v>291</v>
      </c>
      <c r="B123" s="118" t="s">
        <v>87</v>
      </c>
      <c r="C123" s="118">
        <v>3</v>
      </c>
      <c r="D123" s="117" t="s">
        <v>268</v>
      </c>
      <c r="E123" s="117" t="s">
        <v>269</v>
      </c>
      <c r="F123" s="117"/>
      <c r="G123" s="119">
        <v>44901</v>
      </c>
      <c r="H123" s="102">
        <v>0.7083333333333334</v>
      </c>
      <c r="I123" s="118">
        <v>60</v>
      </c>
      <c r="J123" s="120" t="s">
        <v>30</v>
      </c>
      <c r="K123" s="121" t="s">
        <v>18</v>
      </c>
      <c r="L123" s="79"/>
      <c r="M123" s="7"/>
      <c r="N123" s="7"/>
    </row>
    <row r="124" spans="1:14" s="3" customFormat="1" ht="18" customHeight="1">
      <c r="A124" s="117">
        <v>294</v>
      </c>
      <c r="B124" s="118" t="s">
        <v>87</v>
      </c>
      <c r="C124" s="118">
        <v>3</v>
      </c>
      <c r="D124" s="117" t="s">
        <v>267</v>
      </c>
      <c r="E124" s="117" t="s">
        <v>89</v>
      </c>
      <c r="F124" s="117"/>
      <c r="G124" s="119">
        <v>44901</v>
      </c>
      <c r="H124" s="98">
        <v>0.5</v>
      </c>
      <c r="I124" s="118">
        <v>44</v>
      </c>
      <c r="J124" s="120" t="s">
        <v>30</v>
      </c>
      <c r="K124" s="121"/>
      <c r="L124" s="79"/>
      <c r="M124" s="7"/>
      <c r="N124" s="7"/>
    </row>
    <row r="125" spans="1:12" s="3" customFormat="1" ht="18" customHeight="1">
      <c r="A125" s="117">
        <v>289</v>
      </c>
      <c r="B125" s="118" t="s">
        <v>87</v>
      </c>
      <c r="C125" s="118">
        <v>3</v>
      </c>
      <c r="D125" s="117" t="s">
        <v>270</v>
      </c>
      <c r="E125" s="117" t="s">
        <v>153</v>
      </c>
      <c r="F125" s="117"/>
      <c r="G125" s="119">
        <v>44902</v>
      </c>
      <c r="H125" s="98">
        <v>0.53125</v>
      </c>
      <c r="I125" s="118">
        <v>77</v>
      </c>
      <c r="J125" s="120" t="s">
        <v>64</v>
      </c>
      <c r="K125" s="121" t="s">
        <v>44</v>
      </c>
      <c r="L125" s="79"/>
    </row>
    <row r="126" spans="1:14" s="3" customFormat="1" ht="16.5" customHeight="1">
      <c r="A126" s="117">
        <v>292</v>
      </c>
      <c r="B126" s="118" t="s">
        <v>87</v>
      </c>
      <c r="C126" s="118">
        <v>3</v>
      </c>
      <c r="D126" s="117" t="s">
        <v>271</v>
      </c>
      <c r="E126" s="117" t="s">
        <v>266</v>
      </c>
      <c r="F126" s="117"/>
      <c r="G126" s="119">
        <v>44903</v>
      </c>
      <c r="H126" s="102">
        <v>0.739583333333333</v>
      </c>
      <c r="I126" s="118">
        <v>41</v>
      </c>
      <c r="J126" s="120" t="s">
        <v>44</v>
      </c>
      <c r="K126" s="121"/>
      <c r="L126" s="79"/>
      <c r="M126" s="7"/>
      <c r="N126" s="7"/>
    </row>
    <row r="127" spans="1:12" ht="16.5" customHeight="1">
      <c r="A127" s="117">
        <v>303</v>
      </c>
      <c r="B127" s="118" t="s">
        <v>87</v>
      </c>
      <c r="C127" s="118">
        <v>4</v>
      </c>
      <c r="D127" s="117" t="s">
        <v>272</v>
      </c>
      <c r="E127" s="117" t="s">
        <v>90</v>
      </c>
      <c r="F127" s="117"/>
      <c r="G127" s="119">
        <v>44900</v>
      </c>
      <c r="H127" s="96">
        <v>0.427083333333333</v>
      </c>
      <c r="I127" s="118">
        <v>39</v>
      </c>
      <c r="J127" s="120" t="s">
        <v>64</v>
      </c>
      <c r="K127" s="121"/>
      <c r="L127" s="79"/>
    </row>
    <row r="128" spans="1:12" ht="25.5">
      <c r="A128" s="117">
        <v>305</v>
      </c>
      <c r="B128" s="118" t="s">
        <v>87</v>
      </c>
      <c r="C128" s="118">
        <v>4</v>
      </c>
      <c r="D128" s="117" t="s">
        <v>273</v>
      </c>
      <c r="E128" s="117" t="s">
        <v>274</v>
      </c>
      <c r="F128" s="117"/>
      <c r="G128" s="119">
        <v>44901</v>
      </c>
      <c r="H128" s="100">
        <v>0.6041666666666666</v>
      </c>
      <c r="I128" s="118">
        <v>41</v>
      </c>
      <c r="J128" s="120" t="s">
        <v>64</v>
      </c>
      <c r="K128" s="121"/>
      <c r="L128" s="79"/>
    </row>
    <row r="129" spans="1:14" ht="16.5">
      <c r="A129" s="117">
        <v>306</v>
      </c>
      <c r="B129" s="118" t="s">
        <v>87</v>
      </c>
      <c r="C129" s="118">
        <v>4</v>
      </c>
      <c r="D129" s="117" t="s">
        <v>401</v>
      </c>
      <c r="E129" s="117" t="s">
        <v>136</v>
      </c>
      <c r="F129" s="117"/>
      <c r="G129" s="119">
        <v>44901</v>
      </c>
      <c r="H129" s="96">
        <v>0.427083333333333</v>
      </c>
      <c r="I129" s="103"/>
      <c r="J129" s="120" t="s">
        <v>103</v>
      </c>
      <c r="K129" s="121"/>
      <c r="L129" s="79"/>
      <c r="M129" s="3"/>
      <c r="N129" s="3"/>
    </row>
    <row r="130" spans="1:12" ht="16.5">
      <c r="A130" s="117">
        <v>301</v>
      </c>
      <c r="B130" s="118" t="s">
        <v>87</v>
      </c>
      <c r="C130" s="118">
        <v>4</v>
      </c>
      <c r="D130" s="117" t="s">
        <v>276</v>
      </c>
      <c r="E130" s="117" t="s">
        <v>142</v>
      </c>
      <c r="F130" s="117"/>
      <c r="G130" s="119">
        <v>44902</v>
      </c>
      <c r="H130" s="100">
        <v>0.635416666666667</v>
      </c>
      <c r="I130" s="118">
        <v>41</v>
      </c>
      <c r="J130" s="120" t="s">
        <v>48</v>
      </c>
      <c r="K130" s="121"/>
      <c r="L130" s="79"/>
    </row>
    <row r="131" spans="1:12" ht="16.5">
      <c r="A131" s="117">
        <v>302</v>
      </c>
      <c r="B131" s="118" t="s">
        <v>87</v>
      </c>
      <c r="C131" s="118">
        <v>4</v>
      </c>
      <c r="D131" s="117" t="s">
        <v>275</v>
      </c>
      <c r="E131" s="117" t="s">
        <v>142</v>
      </c>
      <c r="F131" s="117"/>
      <c r="G131" s="119">
        <v>44902</v>
      </c>
      <c r="H131" s="96">
        <v>0.427083333333333</v>
      </c>
      <c r="I131" s="118">
        <v>40</v>
      </c>
      <c r="J131" s="120" t="s">
        <v>64</v>
      </c>
      <c r="K131" s="121"/>
      <c r="L131" s="79"/>
    </row>
    <row r="132" spans="1:14" ht="16.5">
      <c r="A132" s="117">
        <v>304</v>
      </c>
      <c r="B132" s="118" t="s">
        <v>87</v>
      </c>
      <c r="C132" s="118">
        <v>4</v>
      </c>
      <c r="D132" s="117" t="s">
        <v>277</v>
      </c>
      <c r="E132" s="117" t="s">
        <v>278</v>
      </c>
      <c r="F132" s="117"/>
      <c r="G132" s="119">
        <v>44903</v>
      </c>
      <c r="H132" s="100">
        <v>0.635416666666667</v>
      </c>
      <c r="I132" s="118">
        <v>40</v>
      </c>
      <c r="J132" s="120" t="s">
        <v>64</v>
      </c>
      <c r="K132" s="121"/>
      <c r="L132" s="79"/>
      <c r="M132" s="3"/>
      <c r="N132" s="3"/>
    </row>
    <row r="133" spans="1:14" ht="18" customHeight="1">
      <c r="A133" s="117">
        <v>298</v>
      </c>
      <c r="B133" s="118" t="s">
        <v>87</v>
      </c>
      <c r="C133" s="118">
        <v>4</v>
      </c>
      <c r="D133" s="117" t="s">
        <v>279</v>
      </c>
      <c r="E133" s="117" t="s">
        <v>88</v>
      </c>
      <c r="F133" s="117"/>
      <c r="G133" s="119">
        <v>44904</v>
      </c>
      <c r="H133" s="96">
        <v>0.427083333333333</v>
      </c>
      <c r="I133" s="118">
        <v>47</v>
      </c>
      <c r="J133" s="120" t="s">
        <v>396</v>
      </c>
      <c r="K133" s="121"/>
      <c r="L133" s="79"/>
      <c r="M133" s="3"/>
      <c r="N133" s="3"/>
    </row>
    <row r="134" spans="1:12" ht="16.5" customHeight="1">
      <c r="A134" s="117">
        <v>179</v>
      </c>
      <c r="B134" s="125" t="s">
        <v>91</v>
      </c>
      <c r="C134" s="125">
        <v>1</v>
      </c>
      <c r="D134" s="117" t="s">
        <v>168</v>
      </c>
      <c r="E134" s="117" t="s">
        <v>169</v>
      </c>
      <c r="F134" s="117"/>
      <c r="G134" s="119">
        <v>44900</v>
      </c>
      <c r="H134" s="99">
        <v>0.583333333333333</v>
      </c>
      <c r="I134" s="118">
        <v>23</v>
      </c>
      <c r="J134" s="120" t="s">
        <v>127</v>
      </c>
      <c r="K134" s="121"/>
      <c r="L134" s="79"/>
    </row>
    <row r="135" spans="1:14" ht="16.5">
      <c r="A135" s="117">
        <v>174</v>
      </c>
      <c r="B135" s="118" t="s">
        <v>91</v>
      </c>
      <c r="C135" s="118">
        <v>1</v>
      </c>
      <c r="D135" s="117" t="s">
        <v>281</v>
      </c>
      <c r="E135" s="117" t="s">
        <v>92</v>
      </c>
      <c r="F135" s="117"/>
      <c r="G135" s="119">
        <v>44900</v>
      </c>
      <c r="H135" s="97">
        <v>0.479166666666667</v>
      </c>
      <c r="I135" s="118">
        <v>29</v>
      </c>
      <c r="J135" s="120" t="s">
        <v>55</v>
      </c>
      <c r="K135" s="121"/>
      <c r="L135" s="79"/>
      <c r="M135" s="3"/>
      <c r="N135" s="3"/>
    </row>
    <row r="136" spans="1:14" ht="16.5">
      <c r="A136" s="117">
        <v>176</v>
      </c>
      <c r="B136" s="118" t="s">
        <v>91</v>
      </c>
      <c r="C136" s="118">
        <v>1</v>
      </c>
      <c r="D136" s="117" t="s">
        <v>173</v>
      </c>
      <c r="E136" s="117" t="s">
        <v>282</v>
      </c>
      <c r="F136" s="117"/>
      <c r="G136" s="119">
        <v>44901</v>
      </c>
      <c r="H136" s="99">
        <v>0.5520833333333334</v>
      </c>
      <c r="I136" s="118">
        <v>25</v>
      </c>
      <c r="J136" s="120" t="s">
        <v>47</v>
      </c>
      <c r="K136" s="121"/>
      <c r="L136" s="79"/>
      <c r="M136" s="3"/>
      <c r="N136" s="3"/>
    </row>
    <row r="137" spans="1:14" ht="16.5">
      <c r="A137" s="117">
        <v>177</v>
      </c>
      <c r="B137" s="118" t="s">
        <v>91</v>
      </c>
      <c r="C137" s="118">
        <v>1</v>
      </c>
      <c r="D137" s="117" t="s">
        <v>171</v>
      </c>
      <c r="E137" s="117" t="s">
        <v>172</v>
      </c>
      <c r="F137" s="117"/>
      <c r="G137" s="119">
        <v>44901</v>
      </c>
      <c r="H137" s="112">
        <v>0.458333333333333</v>
      </c>
      <c r="I137" s="118">
        <v>23</v>
      </c>
      <c r="J137" s="120" t="s">
        <v>64</v>
      </c>
      <c r="K137" s="121"/>
      <c r="L137" s="79"/>
      <c r="M137" s="3"/>
      <c r="N137" s="3"/>
    </row>
    <row r="138" spans="1:14" ht="16.5">
      <c r="A138" s="117">
        <v>178</v>
      </c>
      <c r="B138" s="118" t="s">
        <v>91</v>
      </c>
      <c r="C138" s="118">
        <v>1</v>
      </c>
      <c r="D138" s="117" t="s">
        <v>170</v>
      </c>
      <c r="E138" s="117" t="s">
        <v>16</v>
      </c>
      <c r="F138" s="117"/>
      <c r="G138" s="119">
        <v>44901</v>
      </c>
      <c r="H138" s="113">
        <v>0.416666666666667</v>
      </c>
      <c r="I138" s="118">
        <v>24</v>
      </c>
      <c r="J138" s="120" t="s">
        <v>127</v>
      </c>
      <c r="K138" s="121"/>
      <c r="L138" s="79"/>
      <c r="M138" s="3"/>
      <c r="N138" s="3"/>
    </row>
    <row r="139" spans="1:14" s="3" customFormat="1" ht="18" customHeight="1">
      <c r="A139" s="117">
        <v>181</v>
      </c>
      <c r="B139" s="118" t="s">
        <v>91</v>
      </c>
      <c r="C139" s="118">
        <v>1</v>
      </c>
      <c r="D139" s="117" t="s">
        <v>174</v>
      </c>
      <c r="E139" s="117" t="s">
        <v>161</v>
      </c>
      <c r="F139" s="117"/>
      <c r="G139" s="119">
        <v>44902</v>
      </c>
      <c r="H139" s="99">
        <v>0.583333333333333</v>
      </c>
      <c r="I139" s="118">
        <v>25</v>
      </c>
      <c r="J139" s="120" t="s">
        <v>48</v>
      </c>
      <c r="K139" s="121"/>
      <c r="L139" s="79"/>
      <c r="M139" s="7"/>
      <c r="N139" s="7"/>
    </row>
    <row r="140" spans="1:14" s="3" customFormat="1" ht="16.5">
      <c r="A140" s="117">
        <v>173</v>
      </c>
      <c r="B140" s="118" t="s">
        <v>91</v>
      </c>
      <c r="C140" s="118">
        <v>1</v>
      </c>
      <c r="D140" s="117" t="s">
        <v>175</v>
      </c>
      <c r="E140" s="117" t="s">
        <v>205</v>
      </c>
      <c r="F140" s="117"/>
      <c r="G140" s="119">
        <v>44902</v>
      </c>
      <c r="H140" s="97">
        <v>0.479166666666667</v>
      </c>
      <c r="I140" s="118">
        <v>32</v>
      </c>
      <c r="J140" s="120" t="s">
        <v>127</v>
      </c>
      <c r="K140" s="121"/>
      <c r="L140" s="79"/>
      <c r="M140" s="7"/>
      <c r="N140" s="7"/>
    </row>
    <row r="141" spans="1:14" s="3" customFormat="1" ht="16.5">
      <c r="A141" s="117">
        <v>180</v>
      </c>
      <c r="B141" s="118" t="s">
        <v>91</v>
      </c>
      <c r="C141" s="118">
        <v>1</v>
      </c>
      <c r="D141" s="117" t="s">
        <v>178</v>
      </c>
      <c r="E141" s="117" t="s">
        <v>243</v>
      </c>
      <c r="F141" s="117"/>
      <c r="G141" s="119">
        <v>44903</v>
      </c>
      <c r="H141" s="99">
        <v>0.583333333333333</v>
      </c>
      <c r="I141" s="118">
        <v>23</v>
      </c>
      <c r="J141" s="120" t="s">
        <v>156</v>
      </c>
      <c r="K141" s="121"/>
      <c r="L141" s="79"/>
      <c r="M141" s="7"/>
      <c r="N141" s="7"/>
    </row>
    <row r="142" spans="1:14" s="3" customFormat="1" ht="16.5" customHeight="1">
      <c r="A142" s="117">
        <v>175</v>
      </c>
      <c r="B142" s="118" t="s">
        <v>91</v>
      </c>
      <c r="C142" s="118">
        <v>1</v>
      </c>
      <c r="D142" s="117" t="s">
        <v>176</v>
      </c>
      <c r="E142" s="117" t="s">
        <v>207</v>
      </c>
      <c r="F142" s="117"/>
      <c r="G142" s="119">
        <v>44903</v>
      </c>
      <c r="H142" s="97">
        <v>0.479166666666667</v>
      </c>
      <c r="I142" s="118">
        <v>25</v>
      </c>
      <c r="J142" s="120" t="s">
        <v>43</v>
      </c>
      <c r="K142" s="121"/>
      <c r="L142" s="79"/>
      <c r="M142" s="7"/>
      <c r="N142" s="7"/>
    </row>
    <row r="143" spans="1:14" s="3" customFormat="1" ht="16.5" customHeight="1">
      <c r="A143" s="117">
        <v>182</v>
      </c>
      <c r="B143" s="118" t="s">
        <v>91</v>
      </c>
      <c r="C143" s="118">
        <v>1</v>
      </c>
      <c r="D143" s="117" t="s">
        <v>12</v>
      </c>
      <c r="E143" s="117" t="s">
        <v>179</v>
      </c>
      <c r="F143" s="117"/>
      <c r="G143" s="119">
        <v>44904</v>
      </c>
      <c r="H143" s="99">
        <v>0.583333333333333</v>
      </c>
      <c r="I143" s="118">
        <v>25</v>
      </c>
      <c r="J143" s="120" t="s">
        <v>396</v>
      </c>
      <c r="K143" s="121"/>
      <c r="L143" s="79"/>
      <c r="M143" s="7"/>
      <c r="N143" s="7"/>
    </row>
    <row r="144" spans="1:14" ht="16.5">
      <c r="A144" s="117">
        <v>183</v>
      </c>
      <c r="B144" s="118" t="s">
        <v>91</v>
      </c>
      <c r="C144" s="118">
        <v>2</v>
      </c>
      <c r="D144" s="117" t="s">
        <v>399</v>
      </c>
      <c r="E144" s="117" t="s">
        <v>160</v>
      </c>
      <c r="F144" s="117"/>
      <c r="G144" s="119">
        <v>44900</v>
      </c>
      <c r="H144" s="101">
        <v>0.6666666666666666</v>
      </c>
      <c r="I144" s="103"/>
      <c r="J144" s="120" t="s">
        <v>103</v>
      </c>
      <c r="K144" s="121"/>
      <c r="L144" s="79"/>
      <c r="M144" s="3"/>
      <c r="N144" s="3"/>
    </row>
    <row r="145" spans="1:12" s="3" customFormat="1" ht="16.5">
      <c r="A145" s="117">
        <v>190</v>
      </c>
      <c r="B145" s="118" t="s">
        <v>91</v>
      </c>
      <c r="C145" s="118">
        <v>2</v>
      </c>
      <c r="D145" s="117" t="s">
        <v>283</v>
      </c>
      <c r="E145" s="117" t="s">
        <v>94</v>
      </c>
      <c r="F145" s="117"/>
      <c r="G145" s="119">
        <v>44900</v>
      </c>
      <c r="H145" s="95">
        <v>0.375</v>
      </c>
      <c r="I145" s="118">
        <v>8</v>
      </c>
      <c r="J145" s="120" t="s">
        <v>72</v>
      </c>
      <c r="K145" s="121"/>
      <c r="L145" s="79"/>
    </row>
    <row r="146" spans="1:14" s="3" customFormat="1" ht="25.5">
      <c r="A146" s="117">
        <v>185</v>
      </c>
      <c r="B146" s="118" t="s">
        <v>91</v>
      </c>
      <c r="C146" s="118">
        <v>2</v>
      </c>
      <c r="D146" s="117" t="s">
        <v>37</v>
      </c>
      <c r="E146" s="117" t="s">
        <v>73</v>
      </c>
      <c r="F146" s="117"/>
      <c r="G146" s="119">
        <v>44901</v>
      </c>
      <c r="H146" s="101">
        <v>0.65625</v>
      </c>
      <c r="I146" s="118">
        <v>25</v>
      </c>
      <c r="J146" s="120" t="s">
        <v>30</v>
      </c>
      <c r="K146" s="121"/>
      <c r="L146" s="79"/>
      <c r="M146" s="7"/>
      <c r="N146" s="7"/>
    </row>
    <row r="147" spans="1:12" ht="16.5">
      <c r="A147" s="117">
        <v>189</v>
      </c>
      <c r="B147" s="118" t="s">
        <v>91</v>
      </c>
      <c r="C147" s="118">
        <v>2</v>
      </c>
      <c r="D147" s="117" t="s">
        <v>35</v>
      </c>
      <c r="E147" s="117" t="s">
        <v>161</v>
      </c>
      <c r="F147" s="117"/>
      <c r="G147" s="119">
        <v>44901</v>
      </c>
      <c r="H147" s="95">
        <v>0.375</v>
      </c>
      <c r="I147" s="118">
        <v>19</v>
      </c>
      <c r="J147" s="120" t="s">
        <v>25</v>
      </c>
      <c r="K147" s="121"/>
      <c r="L147" s="79"/>
    </row>
    <row r="148" spans="1:12" ht="16.5">
      <c r="A148" s="117">
        <v>184</v>
      </c>
      <c r="B148" s="118" t="s">
        <v>91</v>
      </c>
      <c r="C148" s="118">
        <v>2</v>
      </c>
      <c r="D148" s="117" t="s">
        <v>265</v>
      </c>
      <c r="E148" s="117" t="s">
        <v>284</v>
      </c>
      <c r="F148" s="117"/>
      <c r="G148" s="119">
        <v>44902</v>
      </c>
      <c r="H148" s="101">
        <v>0.6875</v>
      </c>
      <c r="I148" s="118">
        <v>11</v>
      </c>
      <c r="J148" s="120" t="s">
        <v>72</v>
      </c>
      <c r="K148" s="121"/>
      <c r="L148" s="79"/>
    </row>
    <row r="149" spans="1:14" ht="16.5">
      <c r="A149" s="117">
        <v>191</v>
      </c>
      <c r="B149" s="118" t="s">
        <v>91</v>
      </c>
      <c r="C149" s="118">
        <v>2</v>
      </c>
      <c r="D149" s="117" t="s">
        <v>40</v>
      </c>
      <c r="E149" s="117" t="s">
        <v>144</v>
      </c>
      <c r="F149" s="117"/>
      <c r="G149" s="119">
        <v>44902</v>
      </c>
      <c r="H149" s="95">
        <v>0.375</v>
      </c>
      <c r="I149" s="118">
        <v>8</v>
      </c>
      <c r="J149" s="120" t="s">
        <v>72</v>
      </c>
      <c r="K149" s="121"/>
      <c r="L149" s="79"/>
      <c r="M149" s="3"/>
      <c r="N149" s="3"/>
    </row>
    <row r="150" spans="1:14" ht="25.5">
      <c r="A150" s="117">
        <v>187</v>
      </c>
      <c r="B150" s="118" t="s">
        <v>91</v>
      </c>
      <c r="C150" s="118">
        <v>2</v>
      </c>
      <c r="D150" s="117" t="s">
        <v>93</v>
      </c>
      <c r="E150" s="117" t="s">
        <v>286</v>
      </c>
      <c r="F150" s="117"/>
      <c r="G150" s="119">
        <v>44903</v>
      </c>
      <c r="H150" s="101">
        <v>0.6875</v>
      </c>
      <c r="I150" s="118">
        <v>16</v>
      </c>
      <c r="J150" s="120" t="s">
        <v>47</v>
      </c>
      <c r="K150" s="121"/>
      <c r="L150" s="79"/>
      <c r="M150" s="3"/>
      <c r="N150" s="3"/>
    </row>
    <row r="151" spans="1:14" ht="16.5">
      <c r="A151" s="117">
        <v>192</v>
      </c>
      <c r="B151" s="118" t="s">
        <v>91</v>
      </c>
      <c r="C151" s="118">
        <v>2</v>
      </c>
      <c r="D151" s="117" t="s">
        <v>285</v>
      </c>
      <c r="E151" s="117" t="s">
        <v>164</v>
      </c>
      <c r="F151" s="117"/>
      <c r="G151" s="119">
        <v>44903</v>
      </c>
      <c r="H151" s="95">
        <v>0.375</v>
      </c>
      <c r="I151" s="118">
        <v>25</v>
      </c>
      <c r="J151" s="120" t="s">
        <v>47</v>
      </c>
      <c r="K151" s="121"/>
      <c r="L151" s="79"/>
      <c r="M151" s="3"/>
      <c r="N151" s="3"/>
    </row>
    <row r="152" spans="1:14" ht="16.5">
      <c r="A152" s="117">
        <v>195</v>
      </c>
      <c r="B152" s="118" t="s">
        <v>91</v>
      </c>
      <c r="C152" s="118">
        <v>3</v>
      </c>
      <c r="D152" s="117" t="s">
        <v>97</v>
      </c>
      <c r="E152" s="117" t="s">
        <v>96</v>
      </c>
      <c r="F152" s="117"/>
      <c r="G152" s="119">
        <v>44900</v>
      </c>
      <c r="H152" s="102">
        <v>0.71875</v>
      </c>
      <c r="I152" s="118">
        <v>25</v>
      </c>
      <c r="J152" s="120" t="s">
        <v>30</v>
      </c>
      <c r="K152" s="121"/>
      <c r="L152" s="79"/>
      <c r="M152" s="3"/>
      <c r="N152" s="3"/>
    </row>
    <row r="153" spans="1:12" ht="18" customHeight="1">
      <c r="A153" s="117">
        <v>201</v>
      </c>
      <c r="B153" s="118" t="s">
        <v>91</v>
      </c>
      <c r="C153" s="118">
        <v>3</v>
      </c>
      <c r="D153" s="117" t="s">
        <v>287</v>
      </c>
      <c r="E153" s="117" t="s">
        <v>161</v>
      </c>
      <c r="F153" s="117"/>
      <c r="G153" s="119">
        <v>44900</v>
      </c>
      <c r="H153" s="98">
        <v>0.53125</v>
      </c>
      <c r="I153" s="118">
        <v>27</v>
      </c>
      <c r="J153" s="120" t="s">
        <v>55</v>
      </c>
      <c r="K153" s="121"/>
      <c r="L153" s="79"/>
    </row>
    <row r="154" spans="1:12" ht="18" customHeight="1">
      <c r="A154" s="117">
        <v>196</v>
      </c>
      <c r="B154" s="118" t="s">
        <v>91</v>
      </c>
      <c r="C154" s="118">
        <v>3</v>
      </c>
      <c r="D154" s="117" t="s">
        <v>289</v>
      </c>
      <c r="E154" s="117" t="s">
        <v>160</v>
      </c>
      <c r="F154" s="117"/>
      <c r="G154" s="119">
        <v>44901</v>
      </c>
      <c r="H154" s="102">
        <v>0.7083333333333334</v>
      </c>
      <c r="I154" s="103"/>
      <c r="J154" s="120" t="s">
        <v>103</v>
      </c>
      <c r="K154" s="121"/>
      <c r="L154" s="79"/>
    </row>
    <row r="155" spans="1:12" ht="18" customHeight="1">
      <c r="A155" s="117">
        <v>197</v>
      </c>
      <c r="B155" s="118" t="s">
        <v>91</v>
      </c>
      <c r="C155" s="118">
        <v>3</v>
      </c>
      <c r="D155" s="117" t="s">
        <v>288</v>
      </c>
      <c r="E155" s="117" t="s">
        <v>160</v>
      </c>
      <c r="F155" s="117"/>
      <c r="G155" s="119">
        <v>44901</v>
      </c>
      <c r="H155" s="98">
        <v>0.5</v>
      </c>
      <c r="I155" s="118">
        <v>22</v>
      </c>
      <c r="J155" s="120" t="s">
        <v>25</v>
      </c>
      <c r="K155" s="121"/>
      <c r="L155" s="79"/>
    </row>
    <row r="156" spans="1:12" ht="25.5" customHeight="1">
      <c r="A156" s="117">
        <v>194</v>
      </c>
      <c r="B156" s="125" t="s">
        <v>91</v>
      </c>
      <c r="C156" s="125">
        <v>3</v>
      </c>
      <c r="D156" s="126" t="s">
        <v>280</v>
      </c>
      <c r="E156" s="117" t="s">
        <v>141</v>
      </c>
      <c r="F156" s="117"/>
      <c r="G156" s="119">
        <v>44902</v>
      </c>
      <c r="H156" s="102">
        <v>0.739583333333333</v>
      </c>
      <c r="I156" s="125">
        <v>35</v>
      </c>
      <c r="J156" s="120" t="s">
        <v>48</v>
      </c>
      <c r="K156" s="121"/>
      <c r="L156" s="79"/>
    </row>
    <row r="157" spans="1:14" ht="16.5">
      <c r="A157" s="117">
        <v>202</v>
      </c>
      <c r="B157" s="118" t="s">
        <v>91</v>
      </c>
      <c r="C157" s="118">
        <v>3</v>
      </c>
      <c r="D157" s="117" t="s">
        <v>201</v>
      </c>
      <c r="E157" s="117" t="s">
        <v>141</v>
      </c>
      <c r="F157" s="117"/>
      <c r="G157" s="119">
        <v>44902</v>
      </c>
      <c r="H157" s="98">
        <v>0.53125</v>
      </c>
      <c r="I157" s="118">
        <v>26</v>
      </c>
      <c r="J157" s="120" t="s">
        <v>43</v>
      </c>
      <c r="K157" s="121"/>
      <c r="L157" s="79"/>
      <c r="M157" s="3"/>
      <c r="N157" s="3"/>
    </row>
    <row r="158" spans="1:14" ht="16.5">
      <c r="A158" s="117">
        <v>199</v>
      </c>
      <c r="B158" s="118" t="s">
        <v>91</v>
      </c>
      <c r="C158" s="118">
        <v>3</v>
      </c>
      <c r="D158" s="117" t="s">
        <v>290</v>
      </c>
      <c r="E158" s="117" t="s">
        <v>291</v>
      </c>
      <c r="F158" s="117"/>
      <c r="G158" s="119">
        <v>44903</v>
      </c>
      <c r="H158" s="98">
        <v>0.53125</v>
      </c>
      <c r="I158" s="118">
        <v>28</v>
      </c>
      <c r="J158" s="120" t="s">
        <v>48</v>
      </c>
      <c r="K158" s="121"/>
      <c r="L158" s="79"/>
      <c r="M158" s="3"/>
      <c r="N158" s="3"/>
    </row>
    <row r="159" spans="1:14" ht="16.5">
      <c r="A159" s="117">
        <v>211</v>
      </c>
      <c r="B159" s="118" t="s">
        <v>91</v>
      </c>
      <c r="C159" s="118">
        <v>4</v>
      </c>
      <c r="D159" s="117" t="s">
        <v>292</v>
      </c>
      <c r="E159" s="117" t="s">
        <v>96</v>
      </c>
      <c r="F159" s="117"/>
      <c r="G159" s="119">
        <v>44900</v>
      </c>
      <c r="H159" s="96">
        <v>0.427083333333333</v>
      </c>
      <c r="I159" s="118">
        <v>21</v>
      </c>
      <c r="J159" s="120" t="s">
        <v>156</v>
      </c>
      <c r="K159" s="121"/>
      <c r="L159" s="79"/>
      <c r="M159" s="3"/>
      <c r="N159" s="3"/>
    </row>
    <row r="160" spans="1:12" ht="18" customHeight="1">
      <c r="A160" s="117">
        <v>213</v>
      </c>
      <c r="B160" s="125" t="s">
        <v>91</v>
      </c>
      <c r="C160" s="125">
        <v>4</v>
      </c>
      <c r="D160" s="126" t="s">
        <v>296</v>
      </c>
      <c r="E160" s="117" t="s">
        <v>98</v>
      </c>
      <c r="F160" s="117"/>
      <c r="G160" s="119">
        <v>44901</v>
      </c>
      <c r="H160" s="100">
        <v>0.6041666666666666</v>
      </c>
      <c r="I160" s="125">
        <v>2</v>
      </c>
      <c r="J160" s="120" t="s">
        <v>25</v>
      </c>
      <c r="K160" s="121"/>
      <c r="L160" s="79"/>
    </row>
    <row r="161" spans="1:14" ht="16.5">
      <c r="A161" s="117">
        <v>205</v>
      </c>
      <c r="B161" s="118" t="s">
        <v>91</v>
      </c>
      <c r="C161" s="118">
        <v>4</v>
      </c>
      <c r="D161" s="117" t="s">
        <v>293</v>
      </c>
      <c r="E161" s="117" t="s">
        <v>73</v>
      </c>
      <c r="F161" s="117"/>
      <c r="G161" s="119">
        <v>44901</v>
      </c>
      <c r="H161" s="96">
        <v>0.427083333333333</v>
      </c>
      <c r="I161" s="118">
        <v>32</v>
      </c>
      <c r="J161" s="120" t="s">
        <v>30</v>
      </c>
      <c r="K161" s="121"/>
      <c r="L161" s="79"/>
      <c r="M161" s="3"/>
      <c r="N161" s="3"/>
    </row>
    <row r="162" spans="1:12" s="3" customFormat="1" ht="16.5">
      <c r="A162" s="117">
        <v>207</v>
      </c>
      <c r="B162" s="118" t="s">
        <v>91</v>
      </c>
      <c r="C162" s="118">
        <v>4</v>
      </c>
      <c r="D162" s="117" t="s">
        <v>294</v>
      </c>
      <c r="E162" s="117" t="s">
        <v>141</v>
      </c>
      <c r="F162" s="117"/>
      <c r="G162" s="119">
        <v>44902</v>
      </c>
      <c r="H162" s="96">
        <v>0.427083333333333</v>
      </c>
      <c r="I162" s="118">
        <v>32</v>
      </c>
      <c r="J162" s="120" t="s">
        <v>30</v>
      </c>
      <c r="K162" s="121"/>
      <c r="L162" s="79"/>
    </row>
    <row r="163" spans="1:12" s="3" customFormat="1" ht="16.5">
      <c r="A163" s="117">
        <v>208</v>
      </c>
      <c r="B163" s="118" t="s">
        <v>91</v>
      </c>
      <c r="C163" s="118">
        <v>4</v>
      </c>
      <c r="D163" s="117" t="s">
        <v>200</v>
      </c>
      <c r="E163" s="117" t="s">
        <v>199</v>
      </c>
      <c r="F163" s="117"/>
      <c r="G163" s="119">
        <v>44903</v>
      </c>
      <c r="H163" s="96">
        <v>0.427083333333333</v>
      </c>
      <c r="I163" s="118"/>
      <c r="J163" s="120" t="s">
        <v>156</v>
      </c>
      <c r="K163" s="121"/>
      <c r="L163" s="79"/>
    </row>
    <row r="164" spans="1:12" s="3" customFormat="1" ht="25.5" customHeight="1">
      <c r="A164" s="117">
        <v>216</v>
      </c>
      <c r="B164" s="118" t="s">
        <v>91</v>
      </c>
      <c r="C164" s="118">
        <v>4</v>
      </c>
      <c r="D164" s="117" t="s">
        <v>295</v>
      </c>
      <c r="E164" s="117" t="s">
        <v>141</v>
      </c>
      <c r="F164" s="117"/>
      <c r="G164" s="119">
        <v>44904</v>
      </c>
      <c r="H164" s="96">
        <v>0.427083333333333</v>
      </c>
      <c r="I164" s="118">
        <v>26</v>
      </c>
      <c r="J164" s="120" t="s">
        <v>30</v>
      </c>
      <c r="K164" s="121"/>
      <c r="L164" s="79"/>
    </row>
    <row r="165" spans="1:12" ht="18" customHeight="1">
      <c r="A165" s="117">
        <v>102</v>
      </c>
      <c r="B165" s="118" t="s">
        <v>99</v>
      </c>
      <c r="C165" s="118">
        <v>1</v>
      </c>
      <c r="D165" s="117" t="s">
        <v>168</v>
      </c>
      <c r="E165" s="117" t="s">
        <v>169</v>
      </c>
      <c r="F165" s="117"/>
      <c r="G165" s="119">
        <v>44900</v>
      </c>
      <c r="H165" s="99">
        <v>0.583333333333333</v>
      </c>
      <c r="I165" s="118">
        <v>44</v>
      </c>
      <c r="J165" s="120" t="s">
        <v>44</v>
      </c>
      <c r="K165" s="121"/>
      <c r="L165" s="79"/>
    </row>
    <row r="166" spans="1:14" ht="18" customHeight="1">
      <c r="A166" s="117">
        <v>95</v>
      </c>
      <c r="B166" s="118" t="s">
        <v>99</v>
      </c>
      <c r="C166" s="118">
        <v>1</v>
      </c>
      <c r="D166" s="117" t="s">
        <v>167</v>
      </c>
      <c r="E166" s="117" t="s">
        <v>297</v>
      </c>
      <c r="F166" s="117"/>
      <c r="G166" s="119">
        <v>44900</v>
      </c>
      <c r="H166" s="97">
        <v>0.479166666666667</v>
      </c>
      <c r="I166" s="118">
        <v>80</v>
      </c>
      <c r="J166" s="120" t="s">
        <v>127</v>
      </c>
      <c r="K166" s="121" t="s">
        <v>127</v>
      </c>
      <c r="L166" s="79"/>
      <c r="M166" s="3"/>
      <c r="N166" s="3"/>
    </row>
    <row r="167" spans="1:12" ht="18" customHeight="1">
      <c r="A167" s="117">
        <v>97</v>
      </c>
      <c r="B167" s="118" t="s">
        <v>99</v>
      </c>
      <c r="C167" s="118">
        <v>1</v>
      </c>
      <c r="D167" s="117" t="s">
        <v>173</v>
      </c>
      <c r="E167" s="117" t="s">
        <v>154</v>
      </c>
      <c r="F167" s="117"/>
      <c r="G167" s="119">
        <v>44901</v>
      </c>
      <c r="H167" s="99">
        <v>0.5520833333333334</v>
      </c>
      <c r="I167" s="118">
        <v>61</v>
      </c>
      <c r="J167" s="120" t="s">
        <v>48</v>
      </c>
      <c r="K167" s="121" t="s">
        <v>61</v>
      </c>
      <c r="L167" s="79"/>
    </row>
    <row r="168" spans="1:14" ht="18" customHeight="1">
      <c r="A168" s="117">
        <v>100</v>
      </c>
      <c r="B168" s="118" t="s">
        <v>99</v>
      </c>
      <c r="C168" s="118">
        <v>1</v>
      </c>
      <c r="D168" s="117" t="s">
        <v>171</v>
      </c>
      <c r="E168" s="117" t="s">
        <v>172</v>
      </c>
      <c r="F168" s="117"/>
      <c r="G168" s="119">
        <v>44901</v>
      </c>
      <c r="H168" s="112">
        <v>0.458333333333333</v>
      </c>
      <c r="I168" s="118">
        <v>42</v>
      </c>
      <c r="J168" s="120" t="s">
        <v>127</v>
      </c>
      <c r="K168" s="121"/>
      <c r="L168" s="79"/>
      <c r="M168" s="3"/>
      <c r="N168" s="3"/>
    </row>
    <row r="169" spans="1:14" ht="18" customHeight="1">
      <c r="A169" s="117">
        <v>101</v>
      </c>
      <c r="B169" s="125" t="s">
        <v>99</v>
      </c>
      <c r="C169" s="125">
        <v>1</v>
      </c>
      <c r="D169" s="126" t="s">
        <v>170</v>
      </c>
      <c r="E169" s="117" t="s">
        <v>16</v>
      </c>
      <c r="F169" s="117"/>
      <c r="G169" s="119">
        <v>44901</v>
      </c>
      <c r="H169" s="113">
        <v>0.416666666666667</v>
      </c>
      <c r="I169" s="125">
        <v>44</v>
      </c>
      <c r="J169" s="120" t="s">
        <v>44</v>
      </c>
      <c r="K169" s="121"/>
      <c r="L169" s="79"/>
      <c r="M169" s="3"/>
      <c r="N169" s="3"/>
    </row>
    <row r="170" spans="1:14" ht="18" customHeight="1">
      <c r="A170" s="117">
        <v>94</v>
      </c>
      <c r="B170" s="118" t="s">
        <v>99</v>
      </c>
      <c r="C170" s="118">
        <v>1</v>
      </c>
      <c r="D170" s="117" t="s">
        <v>175</v>
      </c>
      <c r="E170" s="117" t="s">
        <v>298</v>
      </c>
      <c r="F170" s="117"/>
      <c r="G170" s="119">
        <v>44902</v>
      </c>
      <c r="H170" s="99">
        <v>0.583333333333333</v>
      </c>
      <c r="I170" s="118">
        <v>78</v>
      </c>
      <c r="J170" s="120" t="s">
        <v>127</v>
      </c>
      <c r="K170" s="121"/>
      <c r="L170" s="79"/>
      <c r="M170" s="3"/>
      <c r="N170" s="3"/>
    </row>
    <row r="171" spans="1:12" ht="16.5">
      <c r="A171" s="117">
        <v>99</v>
      </c>
      <c r="B171" s="118" t="s">
        <v>99</v>
      </c>
      <c r="C171" s="118">
        <v>1</v>
      </c>
      <c r="D171" s="117" t="s">
        <v>178</v>
      </c>
      <c r="E171" s="117" t="s">
        <v>155</v>
      </c>
      <c r="F171" s="117"/>
      <c r="G171" s="119">
        <v>44902</v>
      </c>
      <c r="H171" s="97">
        <v>0.479166666666667</v>
      </c>
      <c r="I171" s="118">
        <v>48</v>
      </c>
      <c r="J171" s="120" t="s">
        <v>156</v>
      </c>
      <c r="K171" s="121"/>
      <c r="L171" s="79"/>
    </row>
    <row r="172" spans="1:12" ht="16.5">
      <c r="A172" s="117">
        <v>113</v>
      </c>
      <c r="B172" s="118" t="s">
        <v>99</v>
      </c>
      <c r="C172" s="118">
        <v>1</v>
      </c>
      <c r="D172" s="117" t="s">
        <v>174</v>
      </c>
      <c r="E172" s="117" t="s">
        <v>54</v>
      </c>
      <c r="F172" s="117"/>
      <c r="G172" s="119">
        <v>44903</v>
      </c>
      <c r="H172" s="99">
        <v>0.583333333333333</v>
      </c>
      <c r="I172" s="118">
        <v>47</v>
      </c>
      <c r="J172" s="120" t="s">
        <v>30</v>
      </c>
      <c r="K172" s="120" t="s">
        <v>18</v>
      </c>
      <c r="L172" s="79"/>
    </row>
    <row r="173" spans="1:12" ht="25.5">
      <c r="A173" s="117">
        <v>96</v>
      </c>
      <c r="B173" s="118" t="s">
        <v>99</v>
      </c>
      <c r="C173" s="118">
        <v>1</v>
      </c>
      <c r="D173" s="117" t="s">
        <v>176</v>
      </c>
      <c r="E173" s="117" t="s">
        <v>19</v>
      </c>
      <c r="F173" s="117"/>
      <c r="G173" s="119">
        <v>44903</v>
      </c>
      <c r="H173" s="97">
        <v>0.479166666666667</v>
      </c>
      <c r="I173" s="118">
        <v>60</v>
      </c>
      <c r="J173" s="120" t="s">
        <v>127</v>
      </c>
      <c r="K173" s="121"/>
      <c r="L173" s="79"/>
    </row>
    <row r="174" spans="1:12" ht="25.5">
      <c r="A174" s="117">
        <v>103</v>
      </c>
      <c r="B174" s="118" t="s">
        <v>99</v>
      </c>
      <c r="C174" s="118">
        <v>1</v>
      </c>
      <c r="D174" s="117" t="s">
        <v>12</v>
      </c>
      <c r="E174" s="117" t="s">
        <v>261</v>
      </c>
      <c r="F174" s="117"/>
      <c r="G174" s="119">
        <v>44904</v>
      </c>
      <c r="H174" s="99">
        <v>0.583333333333333</v>
      </c>
      <c r="I174" s="118">
        <v>51</v>
      </c>
      <c r="J174" s="120" t="s">
        <v>127</v>
      </c>
      <c r="K174" s="121"/>
      <c r="L174" s="79"/>
    </row>
    <row r="175" spans="1:12" ht="18" customHeight="1">
      <c r="A175" s="117">
        <v>98</v>
      </c>
      <c r="B175" s="118" t="s">
        <v>99</v>
      </c>
      <c r="C175" s="118">
        <v>1</v>
      </c>
      <c r="D175" s="117" t="s">
        <v>177</v>
      </c>
      <c r="E175" s="117" t="s">
        <v>100</v>
      </c>
      <c r="F175" s="117"/>
      <c r="G175" s="119">
        <v>44904</v>
      </c>
      <c r="H175" s="97">
        <v>0.479166666666667</v>
      </c>
      <c r="I175" s="118">
        <v>56</v>
      </c>
      <c r="J175" s="120" t="s">
        <v>396</v>
      </c>
      <c r="K175" s="121"/>
      <c r="L175" s="79"/>
    </row>
    <row r="176" spans="1:12" ht="16.5">
      <c r="A176" s="117">
        <v>108</v>
      </c>
      <c r="B176" s="118" t="s">
        <v>99</v>
      </c>
      <c r="C176" s="118">
        <v>2</v>
      </c>
      <c r="D176" s="117" t="s">
        <v>35</v>
      </c>
      <c r="E176" s="117" t="s">
        <v>89</v>
      </c>
      <c r="F176" s="117"/>
      <c r="G176" s="119">
        <v>44900</v>
      </c>
      <c r="H176" s="101">
        <v>0.6666666666666666</v>
      </c>
      <c r="I176" s="118">
        <v>79</v>
      </c>
      <c r="J176" s="120" t="s">
        <v>30</v>
      </c>
      <c r="K176" s="121" t="s">
        <v>18</v>
      </c>
      <c r="L176" s="79"/>
    </row>
    <row r="177" spans="1:12" ht="16.5">
      <c r="A177" s="117">
        <v>106</v>
      </c>
      <c r="B177" s="118" t="s">
        <v>99</v>
      </c>
      <c r="C177" s="118">
        <v>2</v>
      </c>
      <c r="D177" s="117" t="s">
        <v>299</v>
      </c>
      <c r="E177" s="117" t="s">
        <v>145</v>
      </c>
      <c r="F177" s="117"/>
      <c r="G177" s="119">
        <v>44900</v>
      </c>
      <c r="H177" s="95">
        <v>0.375</v>
      </c>
      <c r="I177" s="118">
        <v>43</v>
      </c>
      <c r="J177" s="120" t="s">
        <v>44</v>
      </c>
      <c r="K177" s="121" t="s">
        <v>76</v>
      </c>
      <c r="L177" s="79"/>
    </row>
    <row r="178" spans="1:12" s="3" customFormat="1" ht="16.5">
      <c r="A178" s="117">
        <v>107</v>
      </c>
      <c r="B178" s="118" t="s">
        <v>99</v>
      </c>
      <c r="C178" s="118">
        <v>2</v>
      </c>
      <c r="D178" s="117" t="s">
        <v>181</v>
      </c>
      <c r="E178" s="117" t="s">
        <v>263</v>
      </c>
      <c r="F178" s="117"/>
      <c r="G178" s="119">
        <v>44901</v>
      </c>
      <c r="H178" s="95">
        <v>0.375</v>
      </c>
      <c r="I178" s="118">
        <v>48</v>
      </c>
      <c r="J178" s="120" t="s">
        <v>127</v>
      </c>
      <c r="K178" s="121"/>
      <c r="L178" s="79"/>
    </row>
    <row r="179" spans="1:14" s="3" customFormat="1" ht="16.5" customHeight="1">
      <c r="A179" s="117">
        <v>105</v>
      </c>
      <c r="B179" s="118" t="s">
        <v>99</v>
      </c>
      <c r="C179" s="118">
        <v>2</v>
      </c>
      <c r="D179" s="117" t="s">
        <v>300</v>
      </c>
      <c r="E179" s="117" t="s">
        <v>266</v>
      </c>
      <c r="F179" s="117"/>
      <c r="G179" s="119">
        <v>44902</v>
      </c>
      <c r="H179" s="101">
        <v>0.6875</v>
      </c>
      <c r="I179" s="118">
        <v>43</v>
      </c>
      <c r="J179" s="120" t="s">
        <v>64</v>
      </c>
      <c r="K179" s="121"/>
      <c r="L179" s="79"/>
      <c r="M179" s="7"/>
      <c r="N179" s="7"/>
    </row>
    <row r="180" spans="1:14" s="3" customFormat="1" ht="16.5" customHeight="1">
      <c r="A180" s="117">
        <v>109</v>
      </c>
      <c r="B180" s="118" t="s">
        <v>99</v>
      </c>
      <c r="C180" s="118">
        <v>2</v>
      </c>
      <c r="D180" s="117" t="s">
        <v>28</v>
      </c>
      <c r="E180" s="117" t="s">
        <v>23</v>
      </c>
      <c r="F180" s="117"/>
      <c r="G180" s="119">
        <v>44903</v>
      </c>
      <c r="H180" s="101">
        <v>0.6875</v>
      </c>
      <c r="I180" s="118">
        <v>61</v>
      </c>
      <c r="J180" s="120" t="s">
        <v>64</v>
      </c>
      <c r="K180" s="121" t="s">
        <v>75</v>
      </c>
      <c r="L180" s="79"/>
      <c r="M180" s="7"/>
      <c r="N180" s="7"/>
    </row>
    <row r="181" spans="1:14" s="3" customFormat="1" ht="16.5" customHeight="1">
      <c r="A181" s="117">
        <v>104</v>
      </c>
      <c r="B181" s="118" t="s">
        <v>99</v>
      </c>
      <c r="C181" s="118">
        <v>2</v>
      </c>
      <c r="D181" s="117" t="s">
        <v>38</v>
      </c>
      <c r="E181" s="117" t="s">
        <v>69</v>
      </c>
      <c r="F181" s="117"/>
      <c r="G181" s="119">
        <v>44904</v>
      </c>
      <c r="H181" s="95">
        <v>0.375</v>
      </c>
      <c r="I181" s="118">
        <v>47</v>
      </c>
      <c r="J181" s="120" t="s">
        <v>396</v>
      </c>
      <c r="K181" s="121"/>
      <c r="L181" s="79"/>
      <c r="M181" s="7"/>
      <c r="N181" s="7"/>
    </row>
    <row r="182" spans="1:12" s="3" customFormat="1" ht="25.5" customHeight="1">
      <c r="A182" s="117">
        <v>119</v>
      </c>
      <c r="B182" s="118" t="s">
        <v>99</v>
      </c>
      <c r="C182" s="118">
        <v>3</v>
      </c>
      <c r="D182" s="117" t="s">
        <v>302</v>
      </c>
      <c r="E182" s="117" t="s">
        <v>102</v>
      </c>
      <c r="F182" s="117"/>
      <c r="G182" s="119">
        <v>44900</v>
      </c>
      <c r="H182" s="102">
        <v>0.71875</v>
      </c>
      <c r="I182" s="118">
        <v>37</v>
      </c>
      <c r="J182" s="120" t="s">
        <v>64</v>
      </c>
      <c r="K182" s="121"/>
      <c r="L182" s="79"/>
    </row>
    <row r="183" spans="1:14" s="3" customFormat="1" ht="16.5">
      <c r="A183" s="117">
        <v>118</v>
      </c>
      <c r="B183" s="118" t="s">
        <v>99</v>
      </c>
      <c r="C183" s="118">
        <v>3</v>
      </c>
      <c r="D183" s="117" t="s">
        <v>301</v>
      </c>
      <c r="E183" s="117" t="s">
        <v>69</v>
      </c>
      <c r="F183" s="117"/>
      <c r="G183" s="119">
        <v>44900</v>
      </c>
      <c r="H183" s="98">
        <v>0.53125</v>
      </c>
      <c r="I183" s="118">
        <v>29</v>
      </c>
      <c r="J183" s="120" t="s">
        <v>157</v>
      </c>
      <c r="K183" s="121"/>
      <c r="L183" s="79"/>
      <c r="M183" s="7"/>
      <c r="N183" s="7"/>
    </row>
    <row r="184" spans="1:12" ht="16.5">
      <c r="A184" s="117">
        <v>111</v>
      </c>
      <c r="B184" s="118" t="s">
        <v>99</v>
      </c>
      <c r="C184" s="118">
        <v>3</v>
      </c>
      <c r="D184" s="117" t="s">
        <v>101</v>
      </c>
      <c r="E184" s="117" t="s">
        <v>54</v>
      </c>
      <c r="F184" s="117"/>
      <c r="G184" s="119">
        <v>44901</v>
      </c>
      <c r="H184" s="102">
        <v>0.7083333333333334</v>
      </c>
      <c r="I184" s="118">
        <v>24</v>
      </c>
      <c r="J184" s="120" t="s">
        <v>395</v>
      </c>
      <c r="K184" s="121"/>
      <c r="L184" s="79"/>
    </row>
    <row r="185" spans="1:12" ht="16.5">
      <c r="A185" s="117">
        <v>115</v>
      </c>
      <c r="B185" s="118" t="s">
        <v>99</v>
      </c>
      <c r="C185" s="118">
        <v>3</v>
      </c>
      <c r="D185" s="117" t="s">
        <v>303</v>
      </c>
      <c r="E185" s="117" t="s">
        <v>54</v>
      </c>
      <c r="F185" s="117"/>
      <c r="G185" s="119">
        <v>44901</v>
      </c>
      <c r="H185" s="98">
        <v>0.5</v>
      </c>
      <c r="I185" s="118">
        <v>32</v>
      </c>
      <c r="J185" s="120" t="s">
        <v>156</v>
      </c>
      <c r="K185" s="121"/>
      <c r="L185" s="79"/>
    </row>
    <row r="186" spans="1:14" ht="16.5" customHeight="1">
      <c r="A186" s="117">
        <v>112</v>
      </c>
      <c r="B186" s="125" t="s">
        <v>99</v>
      </c>
      <c r="C186" s="125">
        <v>3</v>
      </c>
      <c r="D186" s="126" t="s">
        <v>304</v>
      </c>
      <c r="E186" s="117" t="s">
        <v>102</v>
      </c>
      <c r="F186" s="117"/>
      <c r="G186" s="119">
        <v>44902</v>
      </c>
      <c r="H186" s="102">
        <v>0.739583333333333</v>
      </c>
      <c r="I186" s="118">
        <v>44</v>
      </c>
      <c r="J186" s="120" t="s">
        <v>30</v>
      </c>
      <c r="K186" s="121"/>
      <c r="L186" s="79"/>
      <c r="M186" s="3"/>
      <c r="N186" s="3"/>
    </row>
    <row r="187" spans="1:12" ht="16.5">
      <c r="A187" s="117">
        <v>23</v>
      </c>
      <c r="B187" s="118" t="s">
        <v>99</v>
      </c>
      <c r="C187" s="118">
        <v>3</v>
      </c>
      <c r="D187" s="117" t="s">
        <v>163</v>
      </c>
      <c r="E187" s="117" t="s">
        <v>266</v>
      </c>
      <c r="F187" s="117"/>
      <c r="G187" s="119">
        <v>44902</v>
      </c>
      <c r="H187" s="98">
        <v>0.53125</v>
      </c>
      <c r="I187" s="118">
        <v>33</v>
      </c>
      <c r="J187" s="120" t="s">
        <v>55</v>
      </c>
      <c r="K187" s="121"/>
      <c r="L187" s="79"/>
    </row>
    <row r="188" spans="1:14" ht="25.5">
      <c r="A188" s="117">
        <v>117</v>
      </c>
      <c r="B188" s="118" t="s">
        <v>99</v>
      </c>
      <c r="C188" s="118">
        <v>3</v>
      </c>
      <c r="D188" s="117" t="s">
        <v>306</v>
      </c>
      <c r="E188" s="117" t="s">
        <v>266</v>
      </c>
      <c r="F188" s="117"/>
      <c r="G188" s="119">
        <v>44903</v>
      </c>
      <c r="H188" s="102">
        <v>0.739583333333333</v>
      </c>
      <c r="I188" s="118">
        <v>31</v>
      </c>
      <c r="J188" s="120" t="s">
        <v>64</v>
      </c>
      <c r="K188" s="121"/>
      <c r="L188" s="79"/>
      <c r="M188" s="3"/>
      <c r="N188" s="3"/>
    </row>
    <row r="189" spans="1:12" s="3" customFormat="1" ht="16.5">
      <c r="A189" s="117">
        <v>114</v>
      </c>
      <c r="B189" s="118" t="s">
        <v>99</v>
      </c>
      <c r="C189" s="118">
        <v>3</v>
      </c>
      <c r="D189" s="117" t="s">
        <v>305</v>
      </c>
      <c r="E189" s="117" t="s">
        <v>39</v>
      </c>
      <c r="F189" s="117"/>
      <c r="G189" s="119">
        <v>44903</v>
      </c>
      <c r="H189" s="98">
        <v>0.53125</v>
      </c>
      <c r="I189" s="118">
        <v>43</v>
      </c>
      <c r="J189" s="120" t="s">
        <v>43</v>
      </c>
      <c r="K189" s="121"/>
      <c r="L189" s="79"/>
    </row>
    <row r="190" spans="1:12" ht="25.5">
      <c r="A190" s="117">
        <v>116</v>
      </c>
      <c r="B190" s="118" t="s">
        <v>99</v>
      </c>
      <c r="C190" s="118">
        <v>3</v>
      </c>
      <c r="D190" s="117" t="s">
        <v>307</v>
      </c>
      <c r="E190" s="117" t="s">
        <v>266</v>
      </c>
      <c r="F190" s="117"/>
      <c r="G190" s="119">
        <v>44904</v>
      </c>
      <c r="H190" s="102">
        <v>0.7395833333333334</v>
      </c>
      <c r="I190" s="118">
        <v>2</v>
      </c>
      <c r="J190" s="120" t="s">
        <v>103</v>
      </c>
      <c r="K190" s="121"/>
      <c r="L190" s="79"/>
    </row>
    <row r="191" spans="1:14" ht="18" customHeight="1">
      <c r="A191" s="117">
        <v>129</v>
      </c>
      <c r="B191" s="118" t="s">
        <v>99</v>
      </c>
      <c r="C191" s="118">
        <v>4</v>
      </c>
      <c r="D191" s="126" t="s">
        <v>309</v>
      </c>
      <c r="E191" s="117" t="s">
        <v>69</v>
      </c>
      <c r="F191" s="117"/>
      <c r="G191" s="119">
        <v>44900</v>
      </c>
      <c r="H191" s="100">
        <v>0.6145833333333334</v>
      </c>
      <c r="I191" s="103"/>
      <c r="J191" s="120" t="s">
        <v>157</v>
      </c>
      <c r="K191" s="120"/>
      <c r="L191" s="79"/>
      <c r="M191" s="3"/>
      <c r="N191" s="3"/>
    </row>
    <row r="192" spans="1:14" ht="18" customHeight="1">
      <c r="A192" s="117">
        <v>127</v>
      </c>
      <c r="B192" s="118" t="s">
        <v>99</v>
      </c>
      <c r="C192" s="118">
        <v>4</v>
      </c>
      <c r="D192" s="117" t="s">
        <v>308</v>
      </c>
      <c r="E192" s="117" t="s">
        <v>39</v>
      </c>
      <c r="F192" s="117"/>
      <c r="G192" s="119">
        <v>44900</v>
      </c>
      <c r="H192" s="96">
        <v>0.427083333333333</v>
      </c>
      <c r="I192" s="118">
        <v>26</v>
      </c>
      <c r="J192" s="120" t="s">
        <v>44</v>
      </c>
      <c r="K192" s="121"/>
      <c r="L192" s="79"/>
      <c r="M192" s="3"/>
      <c r="N192" s="3"/>
    </row>
    <row r="193" spans="1:14" s="3" customFormat="1" ht="18" customHeight="1">
      <c r="A193" s="117">
        <v>128</v>
      </c>
      <c r="B193" s="118" t="s">
        <v>99</v>
      </c>
      <c r="C193" s="118">
        <v>4</v>
      </c>
      <c r="D193" s="117" t="s">
        <v>310</v>
      </c>
      <c r="E193" s="117" t="s">
        <v>102</v>
      </c>
      <c r="F193" s="117"/>
      <c r="G193" s="119">
        <v>44901</v>
      </c>
      <c r="H193" s="100">
        <v>0.6041666666666666</v>
      </c>
      <c r="I193" s="118">
        <v>23</v>
      </c>
      <c r="J193" s="120" t="s">
        <v>75</v>
      </c>
      <c r="K193" s="121"/>
      <c r="L193" s="79"/>
      <c r="M193" s="7"/>
      <c r="N193" s="7"/>
    </row>
    <row r="194" spans="1:12" s="3" customFormat="1" ht="18" customHeight="1">
      <c r="A194" s="117">
        <v>125</v>
      </c>
      <c r="B194" s="118" t="s">
        <v>99</v>
      </c>
      <c r="C194" s="118">
        <v>4</v>
      </c>
      <c r="D194" s="117" t="s">
        <v>313</v>
      </c>
      <c r="E194" s="117" t="s">
        <v>140</v>
      </c>
      <c r="F194" s="117"/>
      <c r="G194" s="119">
        <v>44901</v>
      </c>
      <c r="H194" s="96">
        <v>0.427083333333333</v>
      </c>
      <c r="I194" s="118">
        <v>62</v>
      </c>
      <c r="J194" s="120" t="s">
        <v>64</v>
      </c>
      <c r="K194" s="120" t="s">
        <v>75</v>
      </c>
      <c r="L194" s="79"/>
    </row>
    <row r="195" spans="1:12" s="3" customFormat="1" ht="16.5">
      <c r="A195" s="117">
        <v>121</v>
      </c>
      <c r="B195" s="118" t="s">
        <v>99</v>
      </c>
      <c r="C195" s="118">
        <v>4</v>
      </c>
      <c r="D195" s="117" t="s">
        <v>312</v>
      </c>
      <c r="E195" s="117" t="s">
        <v>140</v>
      </c>
      <c r="F195" s="117"/>
      <c r="G195" s="119">
        <v>44902</v>
      </c>
      <c r="H195" s="100">
        <v>0.635416666666667</v>
      </c>
      <c r="I195" s="118">
        <v>69</v>
      </c>
      <c r="J195" s="120" t="s">
        <v>55</v>
      </c>
      <c r="K195" s="121" t="s">
        <v>43</v>
      </c>
      <c r="L195" s="79"/>
    </row>
    <row r="196" spans="1:14" s="3" customFormat="1" ht="16.5">
      <c r="A196" s="117">
        <v>124</v>
      </c>
      <c r="B196" s="118" t="s">
        <v>99</v>
      </c>
      <c r="C196" s="118">
        <v>4</v>
      </c>
      <c r="D196" s="117" t="s">
        <v>311</v>
      </c>
      <c r="E196" s="117" t="s">
        <v>140</v>
      </c>
      <c r="F196" s="117"/>
      <c r="G196" s="119">
        <v>44902</v>
      </c>
      <c r="H196" s="96">
        <v>0.427083333333333</v>
      </c>
      <c r="I196" s="118">
        <v>52</v>
      </c>
      <c r="J196" s="120" t="s">
        <v>48</v>
      </c>
      <c r="K196" s="121" t="s">
        <v>18</v>
      </c>
      <c r="L196" s="79"/>
      <c r="M196" s="7"/>
      <c r="N196" s="7"/>
    </row>
    <row r="197" spans="1:14" s="3" customFormat="1" ht="16.5">
      <c r="A197" s="117">
        <v>138</v>
      </c>
      <c r="B197" s="118" t="s">
        <v>104</v>
      </c>
      <c r="C197" s="118">
        <v>1</v>
      </c>
      <c r="D197" s="117" t="s">
        <v>168</v>
      </c>
      <c r="E197" s="117" t="s">
        <v>169</v>
      </c>
      <c r="F197" s="117"/>
      <c r="G197" s="119">
        <v>44900</v>
      </c>
      <c r="H197" s="99">
        <v>0.583333333333333</v>
      </c>
      <c r="I197" s="118">
        <v>29</v>
      </c>
      <c r="J197" s="120" t="s">
        <v>127</v>
      </c>
      <c r="K197" s="121"/>
      <c r="L197" s="79"/>
      <c r="M197" s="7"/>
      <c r="N197" s="7"/>
    </row>
    <row r="198" spans="1:12" s="3" customFormat="1" ht="18" customHeight="1">
      <c r="A198" s="117">
        <v>132</v>
      </c>
      <c r="B198" s="118" t="s">
        <v>104</v>
      </c>
      <c r="C198" s="118">
        <v>1</v>
      </c>
      <c r="D198" s="117" t="s">
        <v>167</v>
      </c>
      <c r="E198" s="117" t="s">
        <v>297</v>
      </c>
      <c r="F198" s="117"/>
      <c r="G198" s="119">
        <v>44900</v>
      </c>
      <c r="H198" s="97">
        <v>0.479166666666667</v>
      </c>
      <c r="I198" s="118">
        <v>51</v>
      </c>
      <c r="J198" s="120" t="s">
        <v>127</v>
      </c>
      <c r="K198" s="121"/>
      <c r="L198" s="79"/>
    </row>
    <row r="199" spans="1:12" s="3" customFormat="1" ht="16.5">
      <c r="A199" s="117">
        <v>135</v>
      </c>
      <c r="B199" s="118" t="s">
        <v>104</v>
      </c>
      <c r="C199" s="118">
        <v>1</v>
      </c>
      <c r="D199" s="117" t="s">
        <v>178</v>
      </c>
      <c r="E199" s="117" t="s">
        <v>31</v>
      </c>
      <c r="F199" s="117"/>
      <c r="G199" s="119">
        <v>44901</v>
      </c>
      <c r="H199" s="99">
        <v>0.5520833333333334</v>
      </c>
      <c r="I199" s="118">
        <v>28</v>
      </c>
      <c r="J199" s="120" t="s">
        <v>156</v>
      </c>
      <c r="K199" s="121"/>
      <c r="L199" s="79"/>
    </row>
    <row r="200" spans="1:12" s="3" customFormat="1" ht="16.5">
      <c r="A200" s="117">
        <v>136</v>
      </c>
      <c r="B200" s="118" t="s">
        <v>104</v>
      </c>
      <c r="C200" s="118">
        <v>1</v>
      </c>
      <c r="D200" s="117" t="s">
        <v>171</v>
      </c>
      <c r="E200" s="117" t="s">
        <v>172</v>
      </c>
      <c r="F200" s="117"/>
      <c r="G200" s="119">
        <v>44901</v>
      </c>
      <c r="H200" s="112">
        <v>0.458333333333333</v>
      </c>
      <c r="I200" s="118">
        <v>27</v>
      </c>
      <c r="J200" s="120" t="s">
        <v>44</v>
      </c>
      <c r="K200" s="121"/>
      <c r="L200" s="79"/>
    </row>
    <row r="201" spans="1:12" s="3" customFormat="1" ht="16.5">
      <c r="A201" s="117">
        <v>137</v>
      </c>
      <c r="B201" s="118" t="s">
        <v>104</v>
      </c>
      <c r="C201" s="118">
        <v>1</v>
      </c>
      <c r="D201" s="117" t="s">
        <v>170</v>
      </c>
      <c r="E201" s="117" t="s">
        <v>16</v>
      </c>
      <c r="F201" s="117"/>
      <c r="G201" s="119">
        <v>44901</v>
      </c>
      <c r="H201" s="113">
        <v>0.416666666666667</v>
      </c>
      <c r="I201" s="118">
        <v>31</v>
      </c>
      <c r="J201" s="120" t="s">
        <v>127</v>
      </c>
      <c r="K201" s="121"/>
      <c r="L201" s="79"/>
    </row>
    <row r="202" spans="1:12" s="3" customFormat="1" ht="16.5">
      <c r="A202" s="117">
        <v>131</v>
      </c>
      <c r="B202" s="118" t="s">
        <v>104</v>
      </c>
      <c r="C202" s="118">
        <v>1</v>
      </c>
      <c r="D202" s="117" t="s">
        <v>175</v>
      </c>
      <c r="E202" s="117" t="s">
        <v>314</v>
      </c>
      <c r="F202" s="117"/>
      <c r="G202" s="119">
        <v>44902</v>
      </c>
      <c r="H202" s="99">
        <v>0.583333333333333</v>
      </c>
      <c r="I202" s="118">
        <v>43</v>
      </c>
      <c r="J202" s="120" t="s">
        <v>396</v>
      </c>
      <c r="K202" s="121"/>
      <c r="L202" s="79"/>
    </row>
    <row r="203" spans="1:12" s="3" customFormat="1" ht="16.5">
      <c r="A203" s="117">
        <v>140</v>
      </c>
      <c r="B203" s="118" t="s">
        <v>104</v>
      </c>
      <c r="C203" s="118">
        <v>1</v>
      </c>
      <c r="D203" s="117" t="s">
        <v>174</v>
      </c>
      <c r="E203" s="117" t="s">
        <v>264</v>
      </c>
      <c r="F203" s="117"/>
      <c r="G203" s="119">
        <v>44902</v>
      </c>
      <c r="H203" s="97">
        <v>0.479166666666667</v>
      </c>
      <c r="I203" s="118">
        <v>28</v>
      </c>
      <c r="J203" s="120" t="s">
        <v>30</v>
      </c>
      <c r="K203" s="121"/>
      <c r="L203" s="79"/>
    </row>
    <row r="204" spans="1:14" s="3" customFormat="1" ht="16.5">
      <c r="A204" s="117">
        <v>134</v>
      </c>
      <c r="B204" s="118" t="s">
        <v>104</v>
      </c>
      <c r="C204" s="118">
        <v>1</v>
      </c>
      <c r="D204" s="117" t="s">
        <v>315</v>
      </c>
      <c r="E204" s="117" t="s">
        <v>316</v>
      </c>
      <c r="F204" s="117"/>
      <c r="G204" s="119">
        <v>44903</v>
      </c>
      <c r="H204" s="99">
        <v>0.583333333333333</v>
      </c>
      <c r="I204" s="118">
        <v>30</v>
      </c>
      <c r="J204" s="120" t="s">
        <v>55</v>
      </c>
      <c r="K204" s="121"/>
      <c r="L204" s="79"/>
      <c r="M204" s="7"/>
      <c r="N204" s="7"/>
    </row>
    <row r="205" spans="1:14" s="3" customFormat="1" ht="16.5">
      <c r="A205" s="117">
        <v>133</v>
      </c>
      <c r="B205" s="118" t="s">
        <v>104</v>
      </c>
      <c r="C205" s="118">
        <v>1</v>
      </c>
      <c r="D205" s="117" t="s">
        <v>176</v>
      </c>
      <c r="E205" s="117" t="s">
        <v>19</v>
      </c>
      <c r="F205" s="117"/>
      <c r="G205" s="119">
        <v>44903</v>
      </c>
      <c r="H205" s="97">
        <v>0.479166666666667</v>
      </c>
      <c r="I205" s="118">
        <v>31</v>
      </c>
      <c r="J205" s="120" t="s">
        <v>127</v>
      </c>
      <c r="K205" s="121"/>
      <c r="L205" s="79"/>
      <c r="M205" s="7"/>
      <c r="N205" s="7"/>
    </row>
    <row r="206" spans="1:14" s="3" customFormat="1" ht="16.5" customHeight="1">
      <c r="A206" s="117">
        <v>139</v>
      </c>
      <c r="B206" s="118" t="s">
        <v>104</v>
      </c>
      <c r="C206" s="118">
        <v>1</v>
      </c>
      <c r="D206" s="117" t="s">
        <v>12</v>
      </c>
      <c r="E206" s="117" t="s">
        <v>261</v>
      </c>
      <c r="F206" s="117"/>
      <c r="G206" s="119">
        <v>44904</v>
      </c>
      <c r="H206" s="99">
        <v>0.583333333333333</v>
      </c>
      <c r="I206" s="118">
        <v>30</v>
      </c>
      <c r="J206" s="120" t="s">
        <v>55</v>
      </c>
      <c r="K206" s="121"/>
      <c r="L206" s="79"/>
      <c r="M206" s="7"/>
      <c r="N206" s="7"/>
    </row>
    <row r="207" spans="1:12" s="3" customFormat="1" ht="16.5" customHeight="1">
      <c r="A207" s="117">
        <v>144</v>
      </c>
      <c r="B207" s="118" t="s">
        <v>104</v>
      </c>
      <c r="C207" s="118">
        <v>2</v>
      </c>
      <c r="D207" s="117" t="s">
        <v>317</v>
      </c>
      <c r="E207" s="117" t="s">
        <v>318</v>
      </c>
      <c r="F207" s="117"/>
      <c r="G207" s="119">
        <v>44900</v>
      </c>
      <c r="H207" s="101">
        <v>0.6666666666666666</v>
      </c>
      <c r="I207" s="118">
        <v>23</v>
      </c>
      <c r="J207" s="120" t="s">
        <v>27</v>
      </c>
      <c r="K207" s="121"/>
      <c r="L207" s="79"/>
    </row>
    <row r="208" spans="1:14" s="3" customFormat="1" ht="16.5">
      <c r="A208" s="117">
        <v>143</v>
      </c>
      <c r="B208" s="118" t="s">
        <v>104</v>
      </c>
      <c r="C208" s="118">
        <v>2</v>
      </c>
      <c r="D208" s="117" t="s">
        <v>38</v>
      </c>
      <c r="E208" s="117" t="s">
        <v>102</v>
      </c>
      <c r="F208" s="117"/>
      <c r="G208" s="119">
        <v>44900</v>
      </c>
      <c r="H208" s="95">
        <v>0.375</v>
      </c>
      <c r="I208" s="118">
        <v>18</v>
      </c>
      <c r="J208" s="120" t="s">
        <v>103</v>
      </c>
      <c r="K208" s="121"/>
      <c r="L208" s="79"/>
      <c r="M208" s="7"/>
      <c r="N208" s="7"/>
    </row>
    <row r="209" spans="1:12" s="3" customFormat="1" ht="16.5" customHeight="1">
      <c r="A209" s="117">
        <v>147</v>
      </c>
      <c r="B209" s="125" t="s">
        <v>104</v>
      </c>
      <c r="C209" s="125">
        <v>2</v>
      </c>
      <c r="D209" s="126" t="s">
        <v>320</v>
      </c>
      <c r="E209" s="117" t="s">
        <v>31</v>
      </c>
      <c r="F209" s="117"/>
      <c r="G209" s="119">
        <v>44901</v>
      </c>
      <c r="H209" s="101">
        <v>0.65625</v>
      </c>
      <c r="I209" s="118">
        <v>23</v>
      </c>
      <c r="J209" s="120" t="s">
        <v>72</v>
      </c>
      <c r="K209" s="121"/>
      <c r="L209" s="79"/>
    </row>
    <row r="210" spans="1:14" s="3" customFormat="1" ht="16.5">
      <c r="A210" s="117">
        <v>141</v>
      </c>
      <c r="B210" s="118" t="s">
        <v>104</v>
      </c>
      <c r="C210" s="118">
        <v>2</v>
      </c>
      <c r="D210" s="127" t="s">
        <v>106</v>
      </c>
      <c r="E210" s="117" t="s">
        <v>319</v>
      </c>
      <c r="F210" s="117"/>
      <c r="G210" s="119">
        <v>44901</v>
      </c>
      <c r="H210" s="95">
        <v>0.375</v>
      </c>
      <c r="I210" s="118">
        <v>35</v>
      </c>
      <c r="J210" s="120" t="s">
        <v>64</v>
      </c>
      <c r="K210" s="120"/>
      <c r="L210" s="79"/>
      <c r="M210" s="7"/>
      <c r="N210" s="7"/>
    </row>
    <row r="211" spans="1:14" s="3" customFormat="1" ht="16.5">
      <c r="A211" s="117">
        <v>142</v>
      </c>
      <c r="B211" s="118" t="s">
        <v>104</v>
      </c>
      <c r="C211" s="118">
        <v>2</v>
      </c>
      <c r="D211" s="117" t="s">
        <v>28</v>
      </c>
      <c r="E211" s="117" t="s">
        <v>78</v>
      </c>
      <c r="F211" s="117"/>
      <c r="G211" s="119">
        <v>44902</v>
      </c>
      <c r="H211" s="101">
        <v>0.6875</v>
      </c>
      <c r="I211" s="118">
        <v>29</v>
      </c>
      <c r="J211" s="120" t="s">
        <v>44</v>
      </c>
      <c r="K211" s="121"/>
      <c r="L211" s="79"/>
      <c r="M211" s="7"/>
      <c r="N211" s="7"/>
    </row>
    <row r="212" spans="1:12" s="3" customFormat="1" ht="16.5">
      <c r="A212" s="117">
        <v>146</v>
      </c>
      <c r="B212" s="118" t="s">
        <v>104</v>
      </c>
      <c r="C212" s="118">
        <v>2</v>
      </c>
      <c r="D212" s="117" t="s">
        <v>321</v>
      </c>
      <c r="E212" s="117" t="s">
        <v>318</v>
      </c>
      <c r="F212" s="117"/>
      <c r="G212" s="119">
        <v>44902</v>
      </c>
      <c r="H212" s="95">
        <v>0.375</v>
      </c>
      <c r="I212" s="118">
        <v>27</v>
      </c>
      <c r="J212" s="120" t="s">
        <v>156</v>
      </c>
      <c r="K212" s="121"/>
      <c r="L212" s="79"/>
    </row>
    <row r="213" spans="1:14" s="3" customFormat="1" ht="16.5">
      <c r="A213" s="117">
        <v>145</v>
      </c>
      <c r="B213" s="118" t="s">
        <v>104</v>
      </c>
      <c r="C213" s="118">
        <v>2</v>
      </c>
      <c r="D213" s="117" t="s">
        <v>322</v>
      </c>
      <c r="E213" s="117" t="s">
        <v>323</v>
      </c>
      <c r="F213" s="117" t="s">
        <v>400</v>
      </c>
      <c r="G213" s="119">
        <v>44903</v>
      </c>
      <c r="H213" s="95">
        <v>0.6770833333333334</v>
      </c>
      <c r="I213" s="118">
        <v>43</v>
      </c>
      <c r="J213" s="120" t="s">
        <v>30</v>
      </c>
      <c r="K213" s="121"/>
      <c r="L213" s="79"/>
      <c r="M213" s="7"/>
      <c r="N213" s="7"/>
    </row>
    <row r="214" spans="1:14" s="3" customFormat="1" ht="16.5">
      <c r="A214" s="117">
        <v>155</v>
      </c>
      <c r="B214" s="118" t="s">
        <v>104</v>
      </c>
      <c r="C214" s="118">
        <v>3</v>
      </c>
      <c r="D214" s="117" t="s">
        <v>326</v>
      </c>
      <c r="E214" s="117" t="s">
        <v>147</v>
      </c>
      <c r="F214" s="117"/>
      <c r="G214" s="119">
        <v>44900</v>
      </c>
      <c r="H214" s="102">
        <v>0.71875</v>
      </c>
      <c r="I214" s="118">
        <v>21</v>
      </c>
      <c r="J214" s="120" t="s">
        <v>72</v>
      </c>
      <c r="K214" s="121"/>
      <c r="L214" s="79"/>
      <c r="M214" s="7"/>
      <c r="N214" s="7"/>
    </row>
    <row r="215" spans="1:14" s="3" customFormat="1" ht="16.5">
      <c r="A215" s="117">
        <v>156</v>
      </c>
      <c r="B215" s="118" t="s">
        <v>104</v>
      </c>
      <c r="C215" s="118">
        <v>3</v>
      </c>
      <c r="D215" s="117" t="s">
        <v>324</v>
      </c>
      <c r="E215" s="117" t="s">
        <v>325</v>
      </c>
      <c r="F215" s="117"/>
      <c r="G215" s="119">
        <v>44900</v>
      </c>
      <c r="H215" s="98">
        <v>0.53125</v>
      </c>
      <c r="I215" s="118">
        <v>24</v>
      </c>
      <c r="J215" s="120" t="s">
        <v>47</v>
      </c>
      <c r="K215" s="121"/>
      <c r="L215" s="79"/>
      <c r="M215" s="7"/>
      <c r="N215" s="7"/>
    </row>
    <row r="216" spans="1:14" s="3" customFormat="1" ht="16.5" customHeight="1">
      <c r="A216" s="117">
        <v>153</v>
      </c>
      <c r="B216" s="125" t="s">
        <v>104</v>
      </c>
      <c r="C216" s="125">
        <v>3</v>
      </c>
      <c r="D216" s="126" t="s">
        <v>329</v>
      </c>
      <c r="E216" s="117" t="s">
        <v>330</v>
      </c>
      <c r="F216" s="117"/>
      <c r="G216" s="119">
        <v>44901</v>
      </c>
      <c r="H216" s="102">
        <v>0.7083333333333334</v>
      </c>
      <c r="I216" s="118">
        <v>19</v>
      </c>
      <c r="J216" s="120" t="s">
        <v>25</v>
      </c>
      <c r="K216" s="121"/>
      <c r="L216" s="79"/>
      <c r="M216" s="7"/>
      <c r="N216" s="7"/>
    </row>
    <row r="217" spans="1:12" s="3" customFormat="1" ht="16.5">
      <c r="A217" s="117">
        <v>150</v>
      </c>
      <c r="B217" s="122" t="s">
        <v>104</v>
      </c>
      <c r="C217" s="122">
        <v>3</v>
      </c>
      <c r="D217" s="117" t="s">
        <v>327</v>
      </c>
      <c r="E217" s="117" t="s">
        <v>328</v>
      </c>
      <c r="F217" s="123"/>
      <c r="G217" s="119">
        <v>44901</v>
      </c>
      <c r="H217" s="98">
        <v>0.5</v>
      </c>
      <c r="I217" s="118">
        <v>25</v>
      </c>
      <c r="J217" s="120" t="s">
        <v>55</v>
      </c>
      <c r="K217" s="121"/>
      <c r="L217" s="79"/>
    </row>
    <row r="218" spans="1:14" s="3" customFormat="1" ht="18" customHeight="1">
      <c r="A218" s="117">
        <v>149</v>
      </c>
      <c r="B218" s="118" t="s">
        <v>104</v>
      </c>
      <c r="C218" s="118">
        <v>3</v>
      </c>
      <c r="D218" s="117" t="s">
        <v>45</v>
      </c>
      <c r="E218" s="117" t="s">
        <v>332</v>
      </c>
      <c r="F218" s="117"/>
      <c r="G218" s="119">
        <v>44902</v>
      </c>
      <c r="H218" s="102">
        <v>0.739583333333333</v>
      </c>
      <c r="I218" s="118">
        <v>23</v>
      </c>
      <c r="J218" s="120" t="s">
        <v>25</v>
      </c>
      <c r="K218" s="121"/>
      <c r="L218" s="79"/>
      <c r="M218" s="7"/>
      <c r="N218" s="7"/>
    </row>
    <row r="219" spans="1:12" s="3" customFormat="1" ht="25.5">
      <c r="A219" s="117">
        <v>154</v>
      </c>
      <c r="B219" s="118" t="s">
        <v>104</v>
      </c>
      <c r="C219" s="118">
        <v>3</v>
      </c>
      <c r="D219" s="117" t="s">
        <v>331</v>
      </c>
      <c r="E219" s="117" t="s">
        <v>107</v>
      </c>
      <c r="F219" s="117"/>
      <c r="G219" s="119">
        <v>44902</v>
      </c>
      <c r="H219" s="98">
        <v>0.53125</v>
      </c>
      <c r="I219" s="118">
        <v>22</v>
      </c>
      <c r="J219" s="120" t="s">
        <v>76</v>
      </c>
      <c r="K219" s="121"/>
      <c r="L219" s="79"/>
    </row>
    <row r="220" spans="1:12" s="3" customFormat="1" ht="16.5">
      <c r="A220" s="117">
        <v>170</v>
      </c>
      <c r="B220" s="118" t="s">
        <v>104</v>
      </c>
      <c r="C220" s="118">
        <v>4</v>
      </c>
      <c r="D220" s="117" t="s">
        <v>334</v>
      </c>
      <c r="E220" s="117" t="s">
        <v>147</v>
      </c>
      <c r="F220" s="117"/>
      <c r="G220" s="119">
        <v>44900</v>
      </c>
      <c r="H220" s="100">
        <v>0.6145833333333334</v>
      </c>
      <c r="I220" s="118">
        <v>16</v>
      </c>
      <c r="J220" s="120" t="s">
        <v>72</v>
      </c>
      <c r="K220" s="121"/>
      <c r="L220" s="79"/>
    </row>
    <row r="221" spans="1:12" s="3" customFormat="1" ht="25.5">
      <c r="A221" s="117">
        <v>160</v>
      </c>
      <c r="B221" s="118" t="s">
        <v>104</v>
      </c>
      <c r="C221" s="118">
        <v>4</v>
      </c>
      <c r="D221" s="117" t="s">
        <v>333</v>
      </c>
      <c r="E221" s="117" t="s">
        <v>147</v>
      </c>
      <c r="F221" s="117"/>
      <c r="G221" s="119">
        <v>44900</v>
      </c>
      <c r="H221" s="96">
        <v>0.427083333333333</v>
      </c>
      <c r="I221" s="118">
        <v>18</v>
      </c>
      <c r="J221" s="120" t="s">
        <v>25</v>
      </c>
      <c r="K221" s="121"/>
      <c r="L221" s="79"/>
    </row>
    <row r="222" spans="1:12" s="3" customFormat="1" ht="18" customHeight="1">
      <c r="A222" s="117">
        <v>172</v>
      </c>
      <c r="B222" s="118" t="s">
        <v>104</v>
      </c>
      <c r="C222" s="118">
        <v>4</v>
      </c>
      <c r="D222" s="117" t="s">
        <v>338</v>
      </c>
      <c r="E222" s="117" t="s">
        <v>31</v>
      </c>
      <c r="F222" s="117"/>
      <c r="G222" s="119">
        <v>44901</v>
      </c>
      <c r="H222" s="100">
        <v>0.6041666666666666</v>
      </c>
      <c r="I222" s="118">
        <v>17</v>
      </c>
      <c r="J222" s="120" t="s">
        <v>397</v>
      </c>
      <c r="K222" s="121"/>
      <c r="L222" s="79"/>
    </row>
    <row r="223" spans="1:12" s="3" customFormat="1" ht="18" customHeight="1">
      <c r="A223" s="117">
        <v>168</v>
      </c>
      <c r="B223" s="118" t="s">
        <v>104</v>
      </c>
      <c r="C223" s="118">
        <v>4</v>
      </c>
      <c r="D223" s="117" t="s">
        <v>335</v>
      </c>
      <c r="E223" s="117" t="s">
        <v>145</v>
      </c>
      <c r="F223" s="117"/>
      <c r="G223" s="119">
        <v>44901</v>
      </c>
      <c r="H223" s="96">
        <v>0.427083333333333</v>
      </c>
      <c r="I223" s="118">
        <v>19</v>
      </c>
      <c r="J223" s="120" t="s">
        <v>95</v>
      </c>
      <c r="K223" s="121"/>
      <c r="L223" s="79"/>
    </row>
    <row r="224" spans="1:14" s="3" customFormat="1" ht="18" customHeight="1">
      <c r="A224" s="117">
        <v>171</v>
      </c>
      <c r="B224" s="118" t="s">
        <v>104</v>
      </c>
      <c r="C224" s="118">
        <v>4</v>
      </c>
      <c r="D224" s="117" t="s">
        <v>337</v>
      </c>
      <c r="E224" s="117" t="s">
        <v>107</v>
      </c>
      <c r="F224" s="117"/>
      <c r="G224" s="119">
        <v>44902</v>
      </c>
      <c r="H224" s="96">
        <v>0.427083333333333</v>
      </c>
      <c r="I224" s="118">
        <v>20</v>
      </c>
      <c r="J224" s="120" t="s">
        <v>397</v>
      </c>
      <c r="K224" s="121"/>
      <c r="L224" s="79"/>
      <c r="M224" s="7"/>
      <c r="N224" s="7"/>
    </row>
    <row r="225" spans="1:12" s="3" customFormat="1" ht="18" customHeight="1">
      <c r="A225" s="117">
        <v>167</v>
      </c>
      <c r="B225" s="118" t="s">
        <v>104</v>
      </c>
      <c r="C225" s="118">
        <v>4</v>
      </c>
      <c r="D225" s="117" t="s">
        <v>336</v>
      </c>
      <c r="E225" s="117" t="s">
        <v>264</v>
      </c>
      <c r="F225" s="117"/>
      <c r="G225" s="119">
        <v>44903</v>
      </c>
      <c r="H225" s="96">
        <v>0.427083333333333</v>
      </c>
      <c r="I225" s="103"/>
      <c r="J225" s="120" t="s">
        <v>103</v>
      </c>
      <c r="K225" s="121"/>
      <c r="L225" s="79"/>
    </row>
    <row r="226" spans="1:12" s="3" customFormat="1" ht="16.5">
      <c r="A226" s="117">
        <v>314</v>
      </c>
      <c r="B226" s="118" t="s">
        <v>108</v>
      </c>
      <c r="C226" s="118">
        <v>1</v>
      </c>
      <c r="D226" s="117" t="s">
        <v>168</v>
      </c>
      <c r="E226" s="117" t="s">
        <v>169</v>
      </c>
      <c r="F226" s="117"/>
      <c r="G226" s="119">
        <v>44900</v>
      </c>
      <c r="H226" s="99">
        <v>0.583333333333333</v>
      </c>
      <c r="I226" s="118">
        <v>33</v>
      </c>
      <c r="J226" s="120" t="s">
        <v>127</v>
      </c>
      <c r="K226" s="121"/>
      <c r="L226" s="79"/>
    </row>
    <row r="227" spans="1:12" s="3" customFormat="1" ht="16.5">
      <c r="A227" s="117">
        <v>309</v>
      </c>
      <c r="B227" s="118" t="s">
        <v>108</v>
      </c>
      <c r="C227" s="118">
        <v>1</v>
      </c>
      <c r="D227" s="117" t="s">
        <v>167</v>
      </c>
      <c r="E227" s="117" t="s">
        <v>339</v>
      </c>
      <c r="F227" s="117"/>
      <c r="G227" s="119">
        <v>44900</v>
      </c>
      <c r="H227" s="97">
        <v>0.479166666666667</v>
      </c>
      <c r="I227" s="118">
        <v>33</v>
      </c>
      <c r="J227" s="120" t="s">
        <v>43</v>
      </c>
      <c r="K227" s="121"/>
      <c r="L227" s="79"/>
    </row>
    <row r="228" spans="1:12" s="3" customFormat="1" ht="16.5">
      <c r="A228" s="117">
        <v>312</v>
      </c>
      <c r="B228" s="118" t="s">
        <v>108</v>
      </c>
      <c r="C228" s="118">
        <v>1</v>
      </c>
      <c r="D228" s="117" t="s">
        <v>173</v>
      </c>
      <c r="E228" s="117" t="s">
        <v>259</v>
      </c>
      <c r="F228" s="117"/>
      <c r="G228" s="119">
        <v>44901</v>
      </c>
      <c r="H228" s="99">
        <v>0.5520833333333334</v>
      </c>
      <c r="I228" s="118">
        <v>33</v>
      </c>
      <c r="J228" s="120" t="s">
        <v>127</v>
      </c>
      <c r="K228" s="121"/>
      <c r="L228" s="79"/>
    </row>
    <row r="229" spans="1:12" s="3" customFormat="1" ht="16.5">
      <c r="A229" s="117">
        <v>315</v>
      </c>
      <c r="B229" s="118" t="s">
        <v>108</v>
      </c>
      <c r="C229" s="118">
        <v>1</v>
      </c>
      <c r="D229" s="117" t="s">
        <v>171</v>
      </c>
      <c r="E229" s="117" t="s">
        <v>172</v>
      </c>
      <c r="F229" s="117"/>
      <c r="G229" s="119">
        <v>44901</v>
      </c>
      <c r="H229" s="112">
        <v>0.458333333333333</v>
      </c>
      <c r="I229" s="118">
        <v>32</v>
      </c>
      <c r="J229" s="120" t="s">
        <v>55</v>
      </c>
      <c r="K229" s="121"/>
      <c r="L229" s="79"/>
    </row>
    <row r="230" spans="1:12" s="3" customFormat="1" ht="16.5">
      <c r="A230" s="117">
        <v>313</v>
      </c>
      <c r="B230" s="118" t="s">
        <v>108</v>
      </c>
      <c r="C230" s="118">
        <v>1</v>
      </c>
      <c r="D230" s="117" t="s">
        <v>170</v>
      </c>
      <c r="E230" s="117" t="s">
        <v>16</v>
      </c>
      <c r="F230" s="117"/>
      <c r="G230" s="119">
        <v>44901</v>
      </c>
      <c r="H230" s="113">
        <v>0.416666666666667</v>
      </c>
      <c r="I230" s="118">
        <v>31</v>
      </c>
      <c r="J230" s="120" t="s">
        <v>127</v>
      </c>
      <c r="K230" s="121"/>
      <c r="L230" s="79"/>
    </row>
    <row r="231" spans="1:14" s="3" customFormat="1" ht="16.5">
      <c r="A231" s="117">
        <v>308</v>
      </c>
      <c r="B231" s="118" t="s">
        <v>108</v>
      </c>
      <c r="C231" s="118">
        <v>1</v>
      </c>
      <c r="D231" s="117" t="s">
        <v>175</v>
      </c>
      <c r="E231" s="117" t="s">
        <v>205</v>
      </c>
      <c r="F231" s="117"/>
      <c r="G231" s="119">
        <v>44902</v>
      </c>
      <c r="H231" s="97">
        <v>0.479166666666667</v>
      </c>
      <c r="I231" s="118">
        <v>36</v>
      </c>
      <c r="J231" s="120" t="s">
        <v>64</v>
      </c>
      <c r="K231" s="121"/>
      <c r="L231" s="79"/>
      <c r="M231" s="7"/>
      <c r="N231" s="7"/>
    </row>
    <row r="232" spans="1:14" s="3" customFormat="1" ht="16.5">
      <c r="A232" s="117">
        <v>311</v>
      </c>
      <c r="B232" s="118" t="s">
        <v>108</v>
      </c>
      <c r="C232" s="118">
        <v>1</v>
      </c>
      <c r="D232" s="117" t="s">
        <v>177</v>
      </c>
      <c r="E232" s="117" t="s">
        <v>53</v>
      </c>
      <c r="F232" s="123"/>
      <c r="G232" s="119">
        <v>44903</v>
      </c>
      <c r="H232" s="99">
        <v>0.583333333333333</v>
      </c>
      <c r="I232" s="118">
        <v>33</v>
      </c>
      <c r="J232" s="120" t="s">
        <v>43</v>
      </c>
      <c r="K232" s="121"/>
      <c r="L232" s="79"/>
      <c r="M232" s="7"/>
      <c r="N232" s="7"/>
    </row>
    <row r="233" spans="1:14" s="3" customFormat="1" ht="16.5">
      <c r="A233" s="117">
        <v>310</v>
      </c>
      <c r="B233" s="118" t="s">
        <v>108</v>
      </c>
      <c r="C233" s="118">
        <v>1</v>
      </c>
      <c r="D233" s="117" t="s">
        <v>176</v>
      </c>
      <c r="E233" s="117" t="s">
        <v>19</v>
      </c>
      <c r="F233" s="117"/>
      <c r="G233" s="119">
        <v>44903</v>
      </c>
      <c r="H233" s="97">
        <v>0.479166666666667</v>
      </c>
      <c r="I233" s="118">
        <v>34</v>
      </c>
      <c r="J233" s="120" t="s">
        <v>64</v>
      </c>
      <c r="K233" s="121"/>
      <c r="L233" s="79"/>
      <c r="M233" s="7"/>
      <c r="N233" s="7"/>
    </row>
    <row r="234" spans="1:14" s="3" customFormat="1" ht="16.5">
      <c r="A234" s="117">
        <v>316</v>
      </c>
      <c r="B234" s="118" t="s">
        <v>108</v>
      </c>
      <c r="C234" s="118">
        <v>1</v>
      </c>
      <c r="D234" s="117" t="s">
        <v>12</v>
      </c>
      <c r="E234" s="117" t="s">
        <v>261</v>
      </c>
      <c r="F234" s="117"/>
      <c r="G234" s="119">
        <v>44904</v>
      </c>
      <c r="H234" s="99">
        <v>0.583333333333333</v>
      </c>
      <c r="I234" s="118">
        <v>33</v>
      </c>
      <c r="J234" s="120" t="s">
        <v>43</v>
      </c>
      <c r="K234" s="121"/>
      <c r="L234" s="79"/>
      <c r="M234" s="7"/>
      <c r="N234" s="7"/>
    </row>
    <row r="235" spans="1:12" s="3" customFormat="1" ht="16.5">
      <c r="A235" s="117">
        <v>322</v>
      </c>
      <c r="B235" s="118" t="s">
        <v>108</v>
      </c>
      <c r="C235" s="118">
        <v>2</v>
      </c>
      <c r="D235" s="117" t="s">
        <v>183</v>
      </c>
      <c r="E235" s="117" t="s">
        <v>107</v>
      </c>
      <c r="F235" s="117"/>
      <c r="G235" s="119">
        <v>44900</v>
      </c>
      <c r="H235" s="101">
        <v>0.6666666666666666</v>
      </c>
      <c r="I235" s="118">
        <v>6</v>
      </c>
      <c r="J235" s="120" t="s">
        <v>47</v>
      </c>
      <c r="K235" s="121"/>
      <c r="L235" s="79"/>
    </row>
    <row r="236" spans="1:14" s="3" customFormat="1" ht="16.5">
      <c r="A236" s="117">
        <v>317</v>
      </c>
      <c r="B236" s="118" t="s">
        <v>108</v>
      </c>
      <c r="C236" s="118">
        <v>2</v>
      </c>
      <c r="D236" s="117" t="s">
        <v>110</v>
      </c>
      <c r="E236" s="117" t="s">
        <v>340</v>
      </c>
      <c r="F236" s="117"/>
      <c r="G236" s="119">
        <v>44900</v>
      </c>
      <c r="H236" s="95">
        <v>0.375</v>
      </c>
      <c r="I236" s="118">
        <v>16</v>
      </c>
      <c r="J236" s="120" t="s">
        <v>95</v>
      </c>
      <c r="K236" s="121"/>
      <c r="L236" s="79"/>
      <c r="M236" s="7"/>
      <c r="N236" s="7"/>
    </row>
    <row r="237" spans="1:12" s="3" customFormat="1" ht="16.5">
      <c r="A237" s="117">
        <v>321</v>
      </c>
      <c r="B237" s="118" t="s">
        <v>108</v>
      </c>
      <c r="C237" s="118">
        <v>2</v>
      </c>
      <c r="D237" s="117" t="s">
        <v>28</v>
      </c>
      <c r="E237" s="117" t="s">
        <v>245</v>
      </c>
      <c r="F237" s="117"/>
      <c r="G237" s="119">
        <v>44901</v>
      </c>
      <c r="H237" s="101">
        <v>0.65625</v>
      </c>
      <c r="I237" s="118">
        <v>19</v>
      </c>
      <c r="J237" s="120" t="s">
        <v>71</v>
      </c>
      <c r="K237" s="121"/>
      <c r="L237" s="79"/>
    </row>
    <row r="238" spans="1:14" s="3" customFormat="1" ht="16.5">
      <c r="A238" s="117">
        <v>320</v>
      </c>
      <c r="B238" s="118" t="s">
        <v>108</v>
      </c>
      <c r="C238" s="118">
        <v>2</v>
      </c>
      <c r="D238" s="117" t="s">
        <v>181</v>
      </c>
      <c r="E238" s="117" t="s">
        <v>263</v>
      </c>
      <c r="F238" s="117"/>
      <c r="G238" s="119">
        <v>44901</v>
      </c>
      <c r="H238" s="95">
        <v>0.375</v>
      </c>
      <c r="I238" s="118">
        <v>9</v>
      </c>
      <c r="J238" s="120" t="s">
        <v>127</v>
      </c>
      <c r="K238" s="121"/>
      <c r="L238" s="79"/>
      <c r="M238" s="7"/>
      <c r="N238" s="7"/>
    </row>
    <row r="239" spans="1:12" s="3" customFormat="1" ht="16.5">
      <c r="A239" s="117">
        <v>323</v>
      </c>
      <c r="B239" s="118" t="s">
        <v>108</v>
      </c>
      <c r="C239" s="118">
        <v>2</v>
      </c>
      <c r="D239" s="117" t="s">
        <v>33</v>
      </c>
      <c r="E239" s="117" t="s">
        <v>42</v>
      </c>
      <c r="F239" s="117"/>
      <c r="G239" s="119">
        <v>44902</v>
      </c>
      <c r="H239" s="95">
        <v>0.375</v>
      </c>
      <c r="I239" s="118">
        <v>7</v>
      </c>
      <c r="J239" s="120" t="s">
        <v>30</v>
      </c>
      <c r="K239" s="121"/>
      <c r="L239" s="79"/>
    </row>
    <row r="240" spans="1:12" s="3" customFormat="1" ht="16.5">
      <c r="A240" s="117">
        <v>318</v>
      </c>
      <c r="B240" s="118" t="s">
        <v>108</v>
      </c>
      <c r="C240" s="118">
        <v>2</v>
      </c>
      <c r="D240" s="117" t="s">
        <v>341</v>
      </c>
      <c r="E240" s="117" t="s">
        <v>109</v>
      </c>
      <c r="F240" s="117"/>
      <c r="G240" s="119">
        <v>44903</v>
      </c>
      <c r="H240" s="101">
        <v>0.6875</v>
      </c>
      <c r="I240" s="118">
        <v>10</v>
      </c>
      <c r="J240" s="120" t="s">
        <v>103</v>
      </c>
      <c r="K240" s="121"/>
      <c r="L240" s="79"/>
    </row>
    <row r="241" spans="1:14" s="3" customFormat="1" ht="16.5">
      <c r="A241" s="117">
        <v>319</v>
      </c>
      <c r="B241" s="118" t="s">
        <v>108</v>
      </c>
      <c r="C241" s="118">
        <v>2</v>
      </c>
      <c r="D241" s="117" t="s">
        <v>38</v>
      </c>
      <c r="E241" s="117" t="s">
        <v>266</v>
      </c>
      <c r="F241" s="117"/>
      <c r="G241" s="119">
        <v>44904</v>
      </c>
      <c r="H241" s="101">
        <v>0.6875</v>
      </c>
      <c r="I241" s="118">
        <v>11</v>
      </c>
      <c r="J241" s="120" t="s">
        <v>55</v>
      </c>
      <c r="K241" s="121"/>
      <c r="L241" s="79"/>
      <c r="M241" s="7"/>
      <c r="N241" s="7"/>
    </row>
    <row r="242" spans="1:12" s="3" customFormat="1" ht="16.5">
      <c r="A242" s="117">
        <v>324</v>
      </c>
      <c r="B242" s="118" t="s">
        <v>108</v>
      </c>
      <c r="C242" s="118">
        <v>3</v>
      </c>
      <c r="D242" s="117" t="s">
        <v>342</v>
      </c>
      <c r="E242" s="117" t="s">
        <v>149</v>
      </c>
      <c r="F242" s="117"/>
      <c r="G242" s="119">
        <v>44900</v>
      </c>
      <c r="H242" s="98">
        <v>0.53125</v>
      </c>
      <c r="I242" s="118">
        <v>21</v>
      </c>
      <c r="J242" s="120" t="s">
        <v>76</v>
      </c>
      <c r="K242" s="121"/>
      <c r="L242" s="79"/>
    </row>
    <row r="243" spans="1:14" s="3" customFormat="1" ht="16.5">
      <c r="A243" s="117">
        <v>326</v>
      </c>
      <c r="B243" s="118" t="s">
        <v>108</v>
      </c>
      <c r="C243" s="118">
        <v>3</v>
      </c>
      <c r="D243" s="117" t="s">
        <v>45</v>
      </c>
      <c r="E243" s="117" t="s">
        <v>122</v>
      </c>
      <c r="F243" s="123"/>
      <c r="G243" s="119">
        <v>44901</v>
      </c>
      <c r="H243" s="102">
        <v>0.7083333333333334</v>
      </c>
      <c r="I243" s="118">
        <v>33</v>
      </c>
      <c r="J243" s="120" t="s">
        <v>127</v>
      </c>
      <c r="K243" s="121"/>
      <c r="L243" s="79"/>
      <c r="M243" s="7"/>
      <c r="N243" s="7"/>
    </row>
    <row r="244" spans="1:12" s="3" customFormat="1" ht="25.5">
      <c r="A244" s="117">
        <v>328</v>
      </c>
      <c r="B244" s="118" t="s">
        <v>108</v>
      </c>
      <c r="C244" s="118">
        <v>3</v>
      </c>
      <c r="D244" s="117" t="s">
        <v>343</v>
      </c>
      <c r="E244" s="117" t="s">
        <v>143</v>
      </c>
      <c r="F244" s="117"/>
      <c r="G244" s="119">
        <v>44901</v>
      </c>
      <c r="H244" s="98">
        <v>0.5</v>
      </c>
      <c r="I244" s="118">
        <v>20</v>
      </c>
      <c r="J244" s="120" t="s">
        <v>61</v>
      </c>
      <c r="K244" s="121"/>
      <c r="L244" s="79"/>
    </row>
    <row r="245" spans="1:14" s="3" customFormat="1" ht="16.5">
      <c r="A245" s="117">
        <v>329</v>
      </c>
      <c r="B245" s="118" t="s">
        <v>108</v>
      </c>
      <c r="C245" s="118">
        <v>3</v>
      </c>
      <c r="D245" s="117" t="s">
        <v>344</v>
      </c>
      <c r="E245" s="117" t="s">
        <v>138</v>
      </c>
      <c r="F245" s="117" t="s">
        <v>402</v>
      </c>
      <c r="G245" s="119">
        <v>44902</v>
      </c>
      <c r="H245" s="102">
        <v>0.7395833333333334</v>
      </c>
      <c r="I245" s="118">
        <v>21</v>
      </c>
      <c r="J245" s="120" t="s">
        <v>47</v>
      </c>
      <c r="K245" s="121"/>
      <c r="L245" s="79"/>
      <c r="M245" s="7"/>
      <c r="N245" s="7"/>
    </row>
    <row r="246" spans="1:12" s="3" customFormat="1" ht="16.5" customHeight="1">
      <c r="A246" s="117">
        <v>325</v>
      </c>
      <c r="B246" s="125" t="s">
        <v>108</v>
      </c>
      <c r="C246" s="125">
        <v>3</v>
      </c>
      <c r="D246" s="126" t="s">
        <v>345</v>
      </c>
      <c r="E246" s="117" t="s">
        <v>79</v>
      </c>
      <c r="F246" s="117"/>
      <c r="G246" s="119">
        <v>44902</v>
      </c>
      <c r="H246" s="98">
        <v>0.53125</v>
      </c>
      <c r="I246" s="118">
        <v>20</v>
      </c>
      <c r="J246" s="120" t="s">
        <v>25</v>
      </c>
      <c r="K246" s="121"/>
      <c r="L246" s="79"/>
    </row>
    <row r="247" spans="1:14" s="3" customFormat="1" ht="16.5">
      <c r="A247" s="117">
        <v>327</v>
      </c>
      <c r="B247" s="118" t="s">
        <v>108</v>
      </c>
      <c r="C247" s="118">
        <v>3</v>
      </c>
      <c r="D247" s="117" t="s">
        <v>35</v>
      </c>
      <c r="E247" s="117" t="s">
        <v>111</v>
      </c>
      <c r="F247" s="117"/>
      <c r="G247" s="119">
        <v>44903</v>
      </c>
      <c r="H247" s="98">
        <v>0.53125</v>
      </c>
      <c r="I247" s="118">
        <v>19</v>
      </c>
      <c r="J247" s="120" t="s">
        <v>103</v>
      </c>
      <c r="K247" s="120"/>
      <c r="L247" s="79"/>
      <c r="M247" s="7"/>
      <c r="N247" s="7"/>
    </row>
    <row r="248" spans="1:12" s="3" customFormat="1" ht="16.5">
      <c r="A248" s="117">
        <v>341</v>
      </c>
      <c r="B248" s="118" t="s">
        <v>108</v>
      </c>
      <c r="C248" s="118">
        <v>4</v>
      </c>
      <c r="D248" s="117" t="s">
        <v>347</v>
      </c>
      <c r="E248" s="117" t="s">
        <v>74</v>
      </c>
      <c r="F248" s="117"/>
      <c r="G248" s="119">
        <v>44900</v>
      </c>
      <c r="H248" s="100">
        <v>0.6145833333333334</v>
      </c>
      <c r="I248" s="118">
        <v>6</v>
      </c>
      <c r="J248" s="120" t="s">
        <v>103</v>
      </c>
      <c r="K248" s="120"/>
      <c r="L248" s="79"/>
    </row>
    <row r="249" spans="1:14" s="3" customFormat="1" ht="16.5">
      <c r="A249" s="117">
        <v>340</v>
      </c>
      <c r="B249" s="118" t="s">
        <v>108</v>
      </c>
      <c r="C249" s="118">
        <v>4</v>
      </c>
      <c r="D249" s="117" t="s">
        <v>346</v>
      </c>
      <c r="E249" s="117" t="s">
        <v>74</v>
      </c>
      <c r="F249" s="117"/>
      <c r="G249" s="119">
        <v>44900</v>
      </c>
      <c r="H249" s="96">
        <v>0.427083333333333</v>
      </c>
      <c r="I249" s="118">
        <v>6</v>
      </c>
      <c r="J249" s="120" t="s">
        <v>61</v>
      </c>
      <c r="K249" s="120"/>
      <c r="L249" s="79"/>
      <c r="M249" s="7"/>
      <c r="N249" s="7"/>
    </row>
    <row r="250" spans="1:14" s="3" customFormat="1" ht="16.5">
      <c r="A250" s="117">
        <v>43</v>
      </c>
      <c r="B250" s="118" t="s">
        <v>108</v>
      </c>
      <c r="C250" s="118">
        <v>4</v>
      </c>
      <c r="D250" s="117" t="s">
        <v>349</v>
      </c>
      <c r="E250" s="117" t="s">
        <v>144</v>
      </c>
      <c r="F250" s="117"/>
      <c r="G250" s="119">
        <v>44901</v>
      </c>
      <c r="H250" s="100">
        <v>0.6041666666666666</v>
      </c>
      <c r="I250" s="118">
        <v>3</v>
      </c>
      <c r="J250" s="120" t="s">
        <v>76</v>
      </c>
      <c r="K250" s="120"/>
      <c r="L250" s="79"/>
      <c r="M250" s="7"/>
      <c r="N250" s="7"/>
    </row>
    <row r="251" spans="1:12" s="3" customFormat="1" ht="16.5">
      <c r="A251" s="117">
        <v>338</v>
      </c>
      <c r="B251" s="122" t="s">
        <v>108</v>
      </c>
      <c r="C251" s="122">
        <v>4</v>
      </c>
      <c r="D251" s="117" t="s">
        <v>348</v>
      </c>
      <c r="E251" s="117" t="s">
        <v>136</v>
      </c>
      <c r="F251" s="124"/>
      <c r="G251" s="119">
        <v>44901</v>
      </c>
      <c r="H251" s="96">
        <v>0.427083333333333</v>
      </c>
      <c r="I251" s="118">
        <v>5</v>
      </c>
      <c r="J251" s="120" t="s">
        <v>72</v>
      </c>
      <c r="K251" s="120"/>
      <c r="L251" s="79"/>
    </row>
    <row r="252" spans="1:12" s="3" customFormat="1" ht="16.5">
      <c r="A252" s="117">
        <v>332</v>
      </c>
      <c r="B252" s="118" t="s">
        <v>108</v>
      </c>
      <c r="C252" s="118">
        <v>4</v>
      </c>
      <c r="D252" s="117" t="s">
        <v>351</v>
      </c>
      <c r="E252" s="117" t="s">
        <v>144</v>
      </c>
      <c r="F252" s="117"/>
      <c r="G252" s="119">
        <v>44902</v>
      </c>
      <c r="H252" s="100">
        <v>0.635416666666667</v>
      </c>
      <c r="I252" s="118">
        <v>6</v>
      </c>
      <c r="J252" s="120" t="s">
        <v>95</v>
      </c>
      <c r="K252" s="120"/>
      <c r="L252" s="79"/>
    </row>
    <row r="253" spans="1:14" s="3" customFormat="1" ht="25.5" customHeight="1">
      <c r="A253" s="117">
        <v>339</v>
      </c>
      <c r="B253" s="118" t="s">
        <v>108</v>
      </c>
      <c r="C253" s="118">
        <v>4</v>
      </c>
      <c r="D253" s="117" t="s">
        <v>350</v>
      </c>
      <c r="E253" s="117" t="s">
        <v>111</v>
      </c>
      <c r="F253" s="117"/>
      <c r="G253" s="119">
        <v>44902</v>
      </c>
      <c r="H253" s="96">
        <v>0.427083333333333</v>
      </c>
      <c r="I253" s="103"/>
      <c r="J253" s="120" t="s">
        <v>103</v>
      </c>
      <c r="K253" s="120"/>
      <c r="L253" s="79"/>
      <c r="M253" s="7"/>
      <c r="N253" s="7"/>
    </row>
    <row r="254" spans="1:12" s="3" customFormat="1" ht="18" customHeight="1">
      <c r="A254" s="117">
        <v>337</v>
      </c>
      <c r="B254" s="118" t="s">
        <v>108</v>
      </c>
      <c r="C254" s="118">
        <v>4</v>
      </c>
      <c r="D254" s="117" t="s">
        <v>353</v>
      </c>
      <c r="E254" s="117" t="s">
        <v>143</v>
      </c>
      <c r="F254" s="117"/>
      <c r="G254" s="119">
        <v>44903</v>
      </c>
      <c r="H254" s="100">
        <v>0.635416666666667</v>
      </c>
      <c r="I254" s="118">
        <v>3</v>
      </c>
      <c r="J254" s="120" t="s">
        <v>27</v>
      </c>
      <c r="K254" s="120"/>
      <c r="L254" s="79"/>
    </row>
    <row r="255" spans="1:12" s="3" customFormat="1" ht="25.5" customHeight="1">
      <c r="A255" s="117">
        <v>342</v>
      </c>
      <c r="B255" s="118" t="s">
        <v>108</v>
      </c>
      <c r="C255" s="118">
        <v>4</v>
      </c>
      <c r="D255" s="117" t="s">
        <v>120</v>
      </c>
      <c r="E255" s="117" t="s">
        <v>352</v>
      </c>
      <c r="F255" s="117"/>
      <c r="G255" s="119">
        <v>44903</v>
      </c>
      <c r="H255" s="96">
        <v>0.427083333333333</v>
      </c>
      <c r="I255" s="118">
        <v>1</v>
      </c>
      <c r="J255" s="120" t="s">
        <v>95</v>
      </c>
      <c r="K255" s="120"/>
      <c r="L255" s="79"/>
    </row>
    <row r="256" spans="1:12" s="3" customFormat="1" ht="16.5">
      <c r="A256" s="117">
        <v>333</v>
      </c>
      <c r="B256" s="118" t="s">
        <v>108</v>
      </c>
      <c r="C256" s="118">
        <v>4</v>
      </c>
      <c r="D256" s="117" t="s">
        <v>354</v>
      </c>
      <c r="E256" s="117" t="s">
        <v>111</v>
      </c>
      <c r="F256" s="117"/>
      <c r="G256" s="119">
        <v>44904</v>
      </c>
      <c r="H256" s="96">
        <v>0.427083333333333</v>
      </c>
      <c r="I256" s="118">
        <v>6</v>
      </c>
      <c r="J256" s="120" t="s">
        <v>47</v>
      </c>
      <c r="K256" s="120"/>
      <c r="L256" s="79"/>
    </row>
    <row r="257" spans="1:12" s="3" customFormat="1" ht="16.5">
      <c r="A257" s="117">
        <v>218</v>
      </c>
      <c r="B257" s="118" t="s">
        <v>112</v>
      </c>
      <c r="C257" s="118">
        <v>1</v>
      </c>
      <c r="D257" s="117" t="s">
        <v>178</v>
      </c>
      <c r="E257" s="117" t="s">
        <v>53</v>
      </c>
      <c r="F257" s="117"/>
      <c r="G257" s="119">
        <v>44900</v>
      </c>
      <c r="H257" s="100">
        <v>0.6145833333333334</v>
      </c>
      <c r="I257" s="118">
        <v>21</v>
      </c>
      <c r="J257" s="120" t="s">
        <v>156</v>
      </c>
      <c r="K257" s="120"/>
      <c r="L257" s="79"/>
    </row>
    <row r="258" spans="1:14" s="3" customFormat="1" ht="18" customHeight="1">
      <c r="A258" s="117">
        <v>226</v>
      </c>
      <c r="B258" s="118" t="s">
        <v>112</v>
      </c>
      <c r="C258" s="118">
        <v>1</v>
      </c>
      <c r="D258" s="117" t="s">
        <v>168</v>
      </c>
      <c r="E258" s="123" t="s">
        <v>169</v>
      </c>
      <c r="F258" s="123"/>
      <c r="G258" s="119">
        <v>44900</v>
      </c>
      <c r="H258" s="99">
        <v>0.583333333333333</v>
      </c>
      <c r="I258" s="118">
        <v>22</v>
      </c>
      <c r="J258" s="120" t="s">
        <v>127</v>
      </c>
      <c r="K258" s="120"/>
      <c r="L258" s="79"/>
      <c r="M258" s="7"/>
      <c r="N258" s="7"/>
    </row>
    <row r="259" spans="1:14" s="3" customFormat="1" ht="16.5">
      <c r="A259" s="117">
        <v>222</v>
      </c>
      <c r="B259" s="118" t="s">
        <v>112</v>
      </c>
      <c r="C259" s="118">
        <v>1</v>
      </c>
      <c r="D259" s="117" t="s">
        <v>167</v>
      </c>
      <c r="E259" s="117" t="s">
        <v>165</v>
      </c>
      <c r="F259" s="117"/>
      <c r="G259" s="119">
        <v>44900</v>
      </c>
      <c r="H259" s="97">
        <v>0.479166666666667</v>
      </c>
      <c r="I259" s="118">
        <v>28</v>
      </c>
      <c r="J259" s="120" t="s">
        <v>103</v>
      </c>
      <c r="K259" s="120"/>
      <c r="L259" s="79"/>
      <c r="M259" s="7"/>
      <c r="N259" s="7"/>
    </row>
    <row r="260" spans="1:14" s="3" customFormat="1" ht="16.5">
      <c r="A260" s="117">
        <v>230</v>
      </c>
      <c r="B260" s="118" t="s">
        <v>112</v>
      </c>
      <c r="C260" s="118">
        <v>1</v>
      </c>
      <c r="D260" s="117" t="s">
        <v>173</v>
      </c>
      <c r="E260" s="117" t="s">
        <v>259</v>
      </c>
      <c r="F260" s="117"/>
      <c r="G260" s="119">
        <v>44901</v>
      </c>
      <c r="H260" s="99">
        <v>0.5520833333333334</v>
      </c>
      <c r="I260" s="118">
        <v>24</v>
      </c>
      <c r="J260" s="120" t="s">
        <v>127</v>
      </c>
      <c r="K260" s="120"/>
      <c r="L260" s="79"/>
      <c r="M260" s="7"/>
      <c r="N260" s="7"/>
    </row>
    <row r="261" spans="1:12" s="3" customFormat="1" ht="16.5">
      <c r="A261" s="117">
        <v>227</v>
      </c>
      <c r="B261" s="118" t="s">
        <v>112</v>
      </c>
      <c r="C261" s="118">
        <v>1</v>
      </c>
      <c r="D261" s="117" t="s">
        <v>171</v>
      </c>
      <c r="E261" s="117" t="s">
        <v>172</v>
      </c>
      <c r="F261" s="117"/>
      <c r="G261" s="119">
        <v>44901</v>
      </c>
      <c r="H261" s="112">
        <v>0.458333333333333</v>
      </c>
      <c r="I261" s="118">
        <v>22</v>
      </c>
      <c r="J261" s="120" t="s">
        <v>127</v>
      </c>
      <c r="K261" s="120"/>
      <c r="L261" s="79"/>
    </row>
    <row r="262" spans="1:12" s="3" customFormat="1" ht="16.5">
      <c r="A262" s="117">
        <v>225</v>
      </c>
      <c r="B262" s="122" t="s">
        <v>112</v>
      </c>
      <c r="C262" s="122">
        <v>1</v>
      </c>
      <c r="D262" s="117" t="s">
        <v>170</v>
      </c>
      <c r="E262" s="117" t="s">
        <v>16</v>
      </c>
      <c r="F262" s="124"/>
      <c r="G262" s="119">
        <v>44901</v>
      </c>
      <c r="H262" s="113">
        <v>0.416666666666667</v>
      </c>
      <c r="I262" s="118">
        <v>22</v>
      </c>
      <c r="J262" s="120" t="s">
        <v>127</v>
      </c>
      <c r="K262" s="120"/>
      <c r="L262" s="79"/>
    </row>
    <row r="263" spans="1:14" s="3" customFormat="1" ht="25.5">
      <c r="A263" s="117">
        <v>221</v>
      </c>
      <c r="B263" s="118" t="s">
        <v>112</v>
      </c>
      <c r="C263" s="118">
        <v>1</v>
      </c>
      <c r="D263" s="117" t="s">
        <v>175</v>
      </c>
      <c r="E263" s="117" t="s">
        <v>298</v>
      </c>
      <c r="F263" s="117"/>
      <c r="G263" s="119">
        <v>44902</v>
      </c>
      <c r="H263" s="99">
        <v>0.583333333333333</v>
      </c>
      <c r="I263" s="118">
        <v>30</v>
      </c>
      <c r="J263" s="120" t="s">
        <v>127</v>
      </c>
      <c r="K263" s="120"/>
      <c r="L263" s="79"/>
      <c r="M263" s="7"/>
      <c r="N263" s="7"/>
    </row>
    <row r="264" spans="1:12" s="3" customFormat="1" ht="16.5">
      <c r="A264" s="117">
        <v>219</v>
      </c>
      <c r="B264" s="118" t="s">
        <v>112</v>
      </c>
      <c r="C264" s="118">
        <v>1</v>
      </c>
      <c r="D264" s="117" t="s">
        <v>114</v>
      </c>
      <c r="E264" s="117" t="s">
        <v>144</v>
      </c>
      <c r="F264" s="117"/>
      <c r="G264" s="119">
        <v>44902</v>
      </c>
      <c r="H264" s="97">
        <v>0.479166666666667</v>
      </c>
      <c r="I264" s="118">
        <v>26</v>
      </c>
      <c r="J264" s="120" t="s">
        <v>44</v>
      </c>
      <c r="K264" s="120"/>
      <c r="L264" s="79"/>
    </row>
    <row r="265" spans="1:12" s="3" customFormat="1" ht="16.5">
      <c r="A265" s="117">
        <v>220</v>
      </c>
      <c r="B265" s="118" t="s">
        <v>112</v>
      </c>
      <c r="C265" s="118">
        <v>1</v>
      </c>
      <c r="D265" s="117" t="s">
        <v>177</v>
      </c>
      <c r="E265" s="117" t="s">
        <v>23</v>
      </c>
      <c r="F265" s="117"/>
      <c r="G265" s="119">
        <v>44903</v>
      </c>
      <c r="H265" s="99">
        <v>0.583333333333333</v>
      </c>
      <c r="I265" s="118">
        <v>24</v>
      </c>
      <c r="J265" s="120" t="s">
        <v>64</v>
      </c>
      <c r="K265" s="120"/>
      <c r="L265" s="79"/>
    </row>
    <row r="266" spans="1:12" s="3" customFormat="1" ht="16.5">
      <c r="A266" s="117">
        <v>223</v>
      </c>
      <c r="B266" s="118" t="s">
        <v>112</v>
      </c>
      <c r="C266" s="118">
        <v>1</v>
      </c>
      <c r="D266" s="117" t="s">
        <v>176</v>
      </c>
      <c r="E266" s="117" t="s">
        <v>19</v>
      </c>
      <c r="F266" s="117"/>
      <c r="G266" s="119">
        <v>44903</v>
      </c>
      <c r="H266" s="97">
        <v>0.479166666666667</v>
      </c>
      <c r="I266" s="118">
        <v>23</v>
      </c>
      <c r="J266" s="120" t="s">
        <v>127</v>
      </c>
      <c r="K266" s="120"/>
      <c r="L266" s="79"/>
    </row>
    <row r="267" spans="1:14" s="3" customFormat="1" ht="18" customHeight="1">
      <c r="A267" s="117">
        <v>228</v>
      </c>
      <c r="B267" s="118" t="s">
        <v>112</v>
      </c>
      <c r="C267" s="118">
        <v>1</v>
      </c>
      <c r="D267" s="117" t="s">
        <v>12</v>
      </c>
      <c r="E267" s="117" t="s">
        <v>261</v>
      </c>
      <c r="F267" s="117"/>
      <c r="G267" s="119">
        <v>44904</v>
      </c>
      <c r="H267" s="99">
        <v>0.583333333333333</v>
      </c>
      <c r="I267" s="118">
        <v>24</v>
      </c>
      <c r="J267" s="120" t="s">
        <v>396</v>
      </c>
      <c r="K267" s="120"/>
      <c r="L267" s="79"/>
      <c r="M267" s="7"/>
      <c r="N267" s="7"/>
    </row>
    <row r="268" spans="1:14" s="3" customFormat="1" ht="25.5" customHeight="1">
      <c r="A268" s="117">
        <v>224</v>
      </c>
      <c r="B268" s="118" t="s">
        <v>112</v>
      </c>
      <c r="C268" s="118">
        <v>1</v>
      </c>
      <c r="D268" s="117" t="s">
        <v>174</v>
      </c>
      <c r="E268" s="117" t="s">
        <v>245</v>
      </c>
      <c r="F268" s="117"/>
      <c r="G268" s="119">
        <v>44904</v>
      </c>
      <c r="H268" s="97">
        <v>0.479166666666667</v>
      </c>
      <c r="I268" s="118">
        <v>24</v>
      </c>
      <c r="J268" s="120" t="s">
        <v>103</v>
      </c>
      <c r="K268" s="120"/>
      <c r="L268" s="79"/>
      <c r="M268" s="7"/>
      <c r="N268" s="7"/>
    </row>
    <row r="269" spans="1:12" s="3" customFormat="1" ht="18" customHeight="1">
      <c r="A269" s="117">
        <v>233</v>
      </c>
      <c r="B269" s="118" t="s">
        <v>112</v>
      </c>
      <c r="C269" s="118">
        <v>2</v>
      </c>
      <c r="D269" s="117" t="s">
        <v>355</v>
      </c>
      <c r="E269" s="117" t="s">
        <v>53</v>
      </c>
      <c r="F269" s="117"/>
      <c r="G269" s="119">
        <v>44900</v>
      </c>
      <c r="H269" s="101">
        <v>0.6666666666666666</v>
      </c>
      <c r="I269" s="118">
        <v>12</v>
      </c>
      <c r="J269" s="120" t="s">
        <v>95</v>
      </c>
      <c r="K269" s="120"/>
      <c r="L269" s="79"/>
    </row>
    <row r="270" spans="1:12" s="3" customFormat="1" ht="16.5">
      <c r="A270" s="117">
        <v>237</v>
      </c>
      <c r="B270" s="118" t="s">
        <v>112</v>
      </c>
      <c r="C270" s="118">
        <v>2</v>
      </c>
      <c r="D270" s="117" t="s">
        <v>183</v>
      </c>
      <c r="E270" s="117" t="s">
        <v>118</v>
      </c>
      <c r="F270" s="117"/>
      <c r="G270" s="119">
        <v>44900</v>
      </c>
      <c r="H270" s="95">
        <v>0.375</v>
      </c>
      <c r="I270" s="118">
        <v>8</v>
      </c>
      <c r="J270" s="120" t="s">
        <v>27</v>
      </c>
      <c r="K270" s="120"/>
      <c r="L270" s="79"/>
    </row>
    <row r="271" spans="1:14" s="3" customFormat="1" ht="16.5">
      <c r="A271" s="117">
        <v>239</v>
      </c>
      <c r="B271" s="122" t="s">
        <v>112</v>
      </c>
      <c r="C271" s="122">
        <v>2</v>
      </c>
      <c r="D271" s="117" t="s">
        <v>117</v>
      </c>
      <c r="E271" s="117" t="s">
        <v>357</v>
      </c>
      <c r="F271" s="124"/>
      <c r="G271" s="119">
        <v>44901</v>
      </c>
      <c r="H271" s="101">
        <v>0.65625</v>
      </c>
      <c r="I271" s="118">
        <v>12</v>
      </c>
      <c r="J271" s="120" t="s">
        <v>103</v>
      </c>
      <c r="K271" s="120"/>
      <c r="L271" s="79"/>
      <c r="M271" s="7"/>
      <c r="N271" s="7"/>
    </row>
    <row r="272" spans="1:12" s="3" customFormat="1" ht="16.5">
      <c r="A272" s="117">
        <v>232</v>
      </c>
      <c r="B272" s="118" t="s">
        <v>112</v>
      </c>
      <c r="C272" s="118">
        <v>2</v>
      </c>
      <c r="D272" s="117" t="s">
        <v>356</v>
      </c>
      <c r="E272" s="117" t="s">
        <v>78</v>
      </c>
      <c r="F272" s="117"/>
      <c r="G272" s="119">
        <v>44901</v>
      </c>
      <c r="H272" s="95">
        <v>0.375</v>
      </c>
      <c r="I272" s="118">
        <v>12</v>
      </c>
      <c r="J272" s="120" t="s">
        <v>95</v>
      </c>
      <c r="K272" s="120"/>
      <c r="L272" s="79"/>
    </row>
    <row r="273" spans="1:12" s="3" customFormat="1" ht="16.5">
      <c r="A273" s="117">
        <v>234</v>
      </c>
      <c r="B273" s="118" t="s">
        <v>112</v>
      </c>
      <c r="C273" s="118">
        <v>2</v>
      </c>
      <c r="D273" s="117" t="s">
        <v>327</v>
      </c>
      <c r="E273" s="117" t="s">
        <v>245</v>
      </c>
      <c r="F273" s="117"/>
      <c r="G273" s="119">
        <v>44902</v>
      </c>
      <c r="H273" s="101">
        <v>0.6875</v>
      </c>
      <c r="I273" s="118">
        <v>20</v>
      </c>
      <c r="J273" s="120" t="s">
        <v>47</v>
      </c>
      <c r="K273" s="120"/>
      <c r="L273" s="79"/>
    </row>
    <row r="274" spans="1:14" s="3" customFormat="1" ht="16.5">
      <c r="A274" s="117">
        <v>241</v>
      </c>
      <c r="B274" s="118" t="s">
        <v>112</v>
      </c>
      <c r="C274" s="118">
        <v>2</v>
      </c>
      <c r="D274" s="117" t="s">
        <v>358</v>
      </c>
      <c r="E274" s="117" t="s">
        <v>115</v>
      </c>
      <c r="F274" s="117"/>
      <c r="G274" s="119">
        <v>44902</v>
      </c>
      <c r="H274" s="95">
        <v>0.375</v>
      </c>
      <c r="I274" s="118">
        <v>16</v>
      </c>
      <c r="J274" s="120" t="s">
        <v>103</v>
      </c>
      <c r="K274" s="120"/>
      <c r="L274" s="79"/>
      <c r="M274" s="7"/>
      <c r="N274" s="7"/>
    </row>
    <row r="275" spans="1:14" s="3" customFormat="1" ht="16.5">
      <c r="A275" s="117">
        <v>236</v>
      </c>
      <c r="B275" s="118" t="s">
        <v>112</v>
      </c>
      <c r="C275" s="118">
        <v>2</v>
      </c>
      <c r="D275" s="117" t="s">
        <v>359</v>
      </c>
      <c r="E275" s="117" t="s">
        <v>109</v>
      </c>
      <c r="F275" s="117"/>
      <c r="G275" s="119">
        <v>44903</v>
      </c>
      <c r="H275" s="101">
        <v>0.6875</v>
      </c>
      <c r="I275" s="118">
        <v>11</v>
      </c>
      <c r="J275" s="120" t="s">
        <v>72</v>
      </c>
      <c r="K275" s="120"/>
      <c r="L275" s="79"/>
      <c r="M275" s="7"/>
      <c r="N275" s="7"/>
    </row>
    <row r="276" spans="1:12" s="3" customFormat="1" ht="25.5">
      <c r="A276" s="117">
        <v>238</v>
      </c>
      <c r="B276" s="118" t="s">
        <v>112</v>
      </c>
      <c r="C276" s="118">
        <v>2</v>
      </c>
      <c r="D276" s="117" t="s">
        <v>322</v>
      </c>
      <c r="E276" s="117" t="s">
        <v>323</v>
      </c>
      <c r="F276" s="117" t="s">
        <v>400</v>
      </c>
      <c r="G276" s="119">
        <v>44903</v>
      </c>
      <c r="H276" s="95">
        <v>0.625</v>
      </c>
      <c r="I276" s="118">
        <v>21</v>
      </c>
      <c r="J276" s="120" t="s">
        <v>61</v>
      </c>
      <c r="K276" s="120"/>
      <c r="L276" s="79"/>
    </row>
    <row r="277" spans="1:14" s="3" customFormat="1" ht="16.5" customHeight="1">
      <c r="A277" s="117">
        <v>240</v>
      </c>
      <c r="B277" s="118" t="s">
        <v>112</v>
      </c>
      <c r="C277" s="118">
        <v>2</v>
      </c>
      <c r="D277" s="117" t="s">
        <v>113</v>
      </c>
      <c r="E277" s="117" t="s">
        <v>274</v>
      </c>
      <c r="F277" s="117"/>
      <c r="G277" s="119">
        <v>44904</v>
      </c>
      <c r="H277" s="101">
        <v>0.6875</v>
      </c>
      <c r="I277" s="118">
        <v>10</v>
      </c>
      <c r="J277" s="120" t="s">
        <v>18</v>
      </c>
      <c r="K277" s="120"/>
      <c r="L277" s="79"/>
      <c r="M277" s="7"/>
      <c r="N277" s="7"/>
    </row>
    <row r="278" spans="1:14" s="3" customFormat="1" ht="25.5">
      <c r="A278" s="117">
        <v>235</v>
      </c>
      <c r="B278" s="118" t="s">
        <v>112</v>
      </c>
      <c r="C278" s="118">
        <v>2</v>
      </c>
      <c r="D278" s="117" t="s">
        <v>116</v>
      </c>
      <c r="E278" s="117" t="s">
        <v>360</v>
      </c>
      <c r="F278" s="117"/>
      <c r="G278" s="119">
        <v>44904</v>
      </c>
      <c r="H278" s="95">
        <v>0.375</v>
      </c>
      <c r="I278" s="118">
        <v>10</v>
      </c>
      <c r="J278" s="120" t="s">
        <v>25</v>
      </c>
      <c r="K278" s="120"/>
      <c r="L278" s="79"/>
      <c r="M278" s="7"/>
      <c r="N278" s="7"/>
    </row>
    <row r="279" spans="1:12" s="3" customFormat="1" ht="16.5">
      <c r="A279" s="117">
        <v>247</v>
      </c>
      <c r="B279" s="118" t="s">
        <v>112</v>
      </c>
      <c r="C279" s="118">
        <v>3</v>
      </c>
      <c r="D279" s="117" t="s">
        <v>119</v>
      </c>
      <c r="E279" s="117" t="s">
        <v>115</v>
      </c>
      <c r="F279" s="117"/>
      <c r="G279" s="119">
        <v>44900</v>
      </c>
      <c r="H279" s="102">
        <v>0.71875</v>
      </c>
      <c r="I279" s="118">
        <v>12</v>
      </c>
      <c r="J279" s="120" t="s">
        <v>95</v>
      </c>
      <c r="K279" s="120"/>
      <c r="L279" s="79"/>
    </row>
    <row r="280" spans="1:14" s="3" customFormat="1" ht="16.5">
      <c r="A280" s="117">
        <v>245</v>
      </c>
      <c r="B280" s="118" t="s">
        <v>112</v>
      </c>
      <c r="C280" s="118">
        <v>3</v>
      </c>
      <c r="D280" s="117" t="s">
        <v>361</v>
      </c>
      <c r="E280" s="117" t="s">
        <v>100</v>
      </c>
      <c r="F280" s="117"/>
      <c r="G280" s="119">
        <v>44900</v>
      </c>
      <c r="H280" s="98">
        <v>0.53125</v>
      </c>
      <c r="I280" s="118">
        <v>12</v>
      </c>
      <c r="J280" s="120" t="s">
        <v>103</v>
      </c>
      <c r="K280" s="120"/>
      <c r="L280" s="79"/>
      <c r="M280" s="7"/>
      <c r="N280" s="7"/>
    </row>
    <row r="281" spans="1:14" s="3" customFormat="1" ht="16.5">
      <c r="A281" s="117">
        <v>248</v>
      </c>
      <c r="B281" s="118" t="s">
        <v>112</v>
      </c>
      <c r="C281" s="118">
        <v>3</v>
      </c>
      <c r="D281" s="117" t="s">
        <v>363</v>
      </c>
      <c r="E281" s="117" t="s">
        <v>209</v>
      </c>
      <c r="F281" s="117"/>
      <c r="G281" s="119">
        <v>44901</v>
      </c>
      <c r="H281" s="102">
        <v>0.7083333333333334</v>
      </c>
      <c r="I281" s="118">
        <v>12</v>
      </c>
      <c r="J281" s="120" t="s">
        <v>27</v>
      </c>
      <c r="K281" s="120"/>
      <c r="L281" s="79"/>
      <c r="M281" s="7"/>
      <c r="N281" s="7"/>
    </row>
    <row r="282" spans="1:14" s="3" customFormat="1" ht="16.5">
      <c r="A282" s="117">
        <v>250</v>
      </c>
      <c r="B282" s="118" t="s">
        <v>112</v>
      </c>
      <c r="C282" s="118">
        <v>3</v>
      </c>
      <c r="D282" s="117" t="s">
        <v>362</v>
      </c>
      <c r="E282" s="117" t="s">
        <v>209</v>
      </c>
      <c r="F282" s="117"/>
      <c r="G282" s="119">
        <v>44901</v>
      </c>
      <c r="H282" s="98">
        <v>0.5</v>
      </c>
      <c r="I282" s="118">
        <v>12</v>
      </c>
      <c r="J282" s="120" t="s">
        <v>27</v>
      </c>
      <c r="K282" s="120"/>
      <c r="L282" s="79"/>
      <c r="M282" s="7"/>
      <c r="N282" s="7"/>
    </row>
    <row r="283" spans="1:12" s="3" customFormat="1" ht="16.5">
      <c r="A283" s="117">
        <v>249</v>
      </c>
      <c r="B283" s="118" t="s">
        <v>112</v>
      </c>
      <c r="C283" s="118">
        <v>3</v>
      </c>
      <c r="D283" s="117" t="s">
        <v>364</v>
      </c>
      <c r="E283" s="117" t="s">
        <v>29</v>
      </c>
      <c r="F283" s="117"/>
      <c r="G283" s="119">
        <v>44902</v>
      </c>
      <c r="H283" s="98">
        <v>0.53125</v>
      </c>
      <c r="I283" s="118">
        <v>13</v>
      </c>
      <c r="J283" s="120" t="s">
        <v>27</v>
      </c>
      <c r="K283" s="120"/>
      <c r="L283" s="79"/>
    </row>
    <row r="284" spans="1:12" s="3" customFormat="1" ht="16.5">
      <c r="A284" s="117">
        <v>246</v>
      </c>
      <c r="B284" s="118" t="s">
        <v>112</v>
      </c>
      <c r="C284" s="118">
        <v>3</v>
      </c>
      <c r="D284" s="117" t="s">
        <v>365</v>
      </c>
      <c r="E284" s="117" t="s">
        <v>53</v>
      </c>
      <c r="F284" s="117"/>
      <c r="G284" s="119">
        <v>44903</v>
      </c>
      <c r="H284" s="98">
        <v>0.53125</v>
      </c>
      <c r="I284" s="118">
        <v>12</v>
      </c>
      <c r="J284" s="120" t="s">
        <v>72</v>
      </c>
      <c r="K284" s="120"/>
      <c r="L284" s="79"/>
    </row>
    <row r="285" spans="1:14" s="3" customFormat="1" ht="16.5">
      <c r="A285" s="117">
        <v>352</v>
      </c>
      <c r="B285" s="122" t="s">
        <v>121</v>
      </c>
      <c r="C285" s="122">
        <v>1</v>
      </c>
      <c r="D285" s="117" t="s">
        <v>168</v>
      </c>
      <c r="E285" s="117" t="s">
        <v>169</v>
      </c>
      <c r="F285" s="124"/>
      <c r="G285" s="119">
        <v>44900</v>
      </c>
      <c r="H285" s="99">
        <v>0.583333333333333</v>
      </c>
      <c r="I285" s="118">
        <v>45</v>
      </c>
      <c r="J285" s="120" t="s">
        <v>127</v>
      </c>
      <c r="K285" s="120"/>
      <c r="L285" s="79"/>
      <c r="M285" s="7"/>
      <c r="N285" s="7"/>
    </row>
    <row r="286" spans="1:14" s="3" customFormat="1" ht="25.5">
      <c r="A286" s="117">
        <v>345</v>
      </c>
      <c r="B286" s="122" t="s">
        <v>121</v>
      </c>
      <c r="C286" s="122">
        <v>1</v>
      </c>
      <c r="D286" s="117" t="s">
        <v>167</v>
      </c>
      <c r="E286" s="117" t="s">
        <v>164</v>
      </c>
      <c r="F286" s="124"/>
      <c r="G286" s="119">
        <v>44900</v>
      </c>
      <c r="H286" s="97">
        <v>0.479166666666667</v>
      </c>
      <c r="I286" s="118">
        <v>58</v>
      </c>
      <c r="J286" s="120" t="s">
        <v>48</v>
      </c>
      <c r="K286" s="120" t="s">
        <v>61</v>
      </c>
      <c r="L286" s="79"/>
      <c r="M286" s="7"/>
      <c r="N286" s="7"/>
    </row>
    <row r="287" spans="1:12" s="3" customFormat="1" ht="25.5">
      <c r="A287" s="117">
        <v>347</v>
      </c>
      <c r="B287" s="118" t="s">
        <v>121</v>
      </c>
      <c r="C287" s="118">
        <v>1</v>
      </c>
      <c r="D287" s="117" t="s">
        <v>203</v>
      </c>
      <c r="E287" s="117" t="s">
        <v>366</v>
      </c>
      <c r="F287" s="117"/>
      <c r="G287" s="119">
        <v>44901</v>
      </c>
      <c r="H287" s="99">
        <v>0.5520833333333334</v>
      </c>
      <c r="I287" s="118">
        <v>61</v>
      </c>
      <c r="J287" s="120" t="s">
        <v>64</v>
      </c>
      <c r="K287" s="120" t="s">
        <v>75</v>
      </c>
      <c r="L287" s="79"/>
    </row>
    <row r="288" spans="1:12" s="3" customFormat="1" ht="16.5">
      <c r="A288" s="117">
        <v>349</v>
      </c>
      <c r="B288" s="118" t="s">
        <v>121</v>
      </c>
      <c r="C288" s="118">
        <v>1</v>
      </c>
      <c r="D288" s="117" t="s">
        <v>171</v>
      </c>
      <c r="E288" s="117" t="s">
        <v>172</v>
      </c>
      <c r="F288" s="117"/>
      <c r="G288" s="119">
        <v>44901</v>
      </c>
      <c r="H288" s="112">
        <v>0.458333333333333</v>
      </c>
      <c r="I288" s="118">
        <v>42</v>
      </c>
      <c r="J288" s="120" t="s">
        <v>43</v>
      </c>
      <c r="K288" s="120"/>
      <c r="L288" s="79"/>
    </row>
    <row r="289" spans="1:12" s="3" customFormat="1" ht="25.5">
      <c r="A289" s="117">
        <v>351</v>
      </c>
      <c r="B289" s="118" t="s">
        <v>121</v>
      </c>
      <c r="C289" s="118">
        <v>1</v>
      </c>
      <c r="D289" s="117" t="s">
        <v>170</v>
      </c>
      <c r="E289" s="117" t="s">
        <v>16</v>
      </c>
      <c r="F289" s="117"/>
      <c r="G289" s="119">
        <v>44901</v>
      </c>
      <c r="H289" s="113">
        <v>0.416666666666667</v>
      </c>
      <c r="I289" s="118">
        <v>44</v>
      </c>
      <c r="J289" s="120" t="s">
        <v>127</v>
      </c>
      <c r="K289" s="120"/>
      <c r="L289" s="79"/>
    </row>
    <row r="290" spans="1:12" s="3" customFormat="1" ht="16.5" customHeight="1">
      <c r="A290" s="117">
        <v>348</v>
      </c>
      <c r="B290" s="125" t="s">
        <v>121</v>
      </c>
      <c r="C290" s="125">
        <v>1</v>
      </c>
      <c r="D290" s="126" t="s">
        <v>367</v>
      </c>
      <c r="E290" s="117" t="s">
        <v>368</v>
      </c>
      <c r="F290" s="117"/>
      <c r="G290" s="119">
        <v>44902</v>
      </c>
      <c r="H290" s="99">
        <v>0.583333333333333</v>
      </c>
      <c r="I290" s="118">
        <v>56</v>
      </c>
      <c r="J290" s="120" t="s">
        <v>396</v>
      </c>
      <c r="K290" s="120"/>
      <c r="L290" s="79"/>
    </row>
    <row r="291" spans="1:14" s="3" customFormat="1" ht="25.5" customHeight="1">
      <c r="A291" s="117">
        <v>344</v>
      </c>
      <c r="B291" s="118" t="s">
        <v>121</v>
      </c>
      <c r="C291" s="118">
        <v>1</v>
      </c>
      <c r="D291" s="117" t="s">
        <v>175</v>
      </c>
      <c r="E291" s="117" t="s">
        <v>205</v>
      </c>
      <c r="F291" s="117"/>
      <c r="G291" s="119">
        <v>44902</v>
      </c>
      <c r="H291" s="97">
        <v>0.479166666666667</v>
      </c>
      <c r="I291" s="118">
        <v>51</v>
      </c>
      <c r="J291" s="120" t="s">
        <v>127</v>
      </c>
      <c r="K291" s="120"/>
      <c r="L291" s="79"/>
      <c r="M291" s="7"/>
      <c r="N291" s="7"/>
    </row>
    <row r="292" spans="1:12" s="3" customFormat="1" ht="16.5">
      <c r="A292" s="117">
        <v>346</v>
      </c>
      <c r="B292" s="118" t="s">
        <v>121</v>
      </c>
      <c r="C292" s="118">
        <v>1</v>
      </c>
      <c r="D292" s="117" t="s">
        <v>176</v>
      </c>
      <c r="E292" s="117" t="s">
        <v>369</v>
      </c>
      <c r="F292" s="117"/>
      <c r="G292" s="119">
        <v>44903</v>
      </c>
      <c r="H292" s="99">
        <v>0.5833333333333334</v>
      </c>
      <c r="I292" s="118">
        <v>50</v>
      </c>
      <c r="J292" s="120" t="s">
        <v>48</v>
      </c>
      <c r="K292" s="120" t="s">
        <v>18</v>
      </c>
      <c r="L292" s="79"/>
    </row>
    <row r="293" spans="1:12" s="3" customFormat="1" ht="25.5">
      <c r="A293" s="117">
        <v>350</v>
      </c>
      <c r="B293" s="118" t="s">
        <v>121</v>
      </c>
      <c r="C293" s="118">
        <v>1</v>
      </c>
      <c r="D293" s="117" t="s">
        <v>12</v>
      </c>
      <c r="E293" s="117" t="s">
        <v>261</v>
      </c>
      <c r="F293" s="117"/>
      <c r="G293" s="119">
        <v>44904</v>
      </c>
      <c r="H293" s="99">
        <v>0.583333333333333</v>
      </c>
      <c r="I293" s="118">
        <v>54</v>
      </c>
      <c r="J293" s="120" t="s">
        <v>127</v>
      </c>
      <c r="K293" s="120"/>
      <c r="L293" s="79"/>
    </row>
    <row r="294" spans="1:12" s="3" customFormat="1" ht="25.5">
      <c r="A294" s="117">
        <v>356</v>
      </c>
      <c r="B294" s="118" t="s">
        <v>121</v>
      </c>
      <c r="C294" s="118">
        <v>2</v>
      </c>
      <c r="D294" s="117" t="s">
        <v>370</v>
      </c>
      <c r="E294" s="117" t="s">
        <v>160</v>
      </c>
      <c r="F294" s="117"/>
      <c r="G294" s="119">
        <v>44900</v>
      </c>
      <c r="H294" s="95">
        <v>0.375</v>
      </c>
      <c r="I294" s="118">
        <v>23</v>
      </c>
      <c r="J294" s="120" t="s">
        <v>61</v>
      </c>
      <c r="K294" s="120"/>
      <c r="L294" s="79"/>
    </row>
    <row r="295" spans="1:12" s="3" customFormat="1" ht="16.5">
      <c r="A295" s="117">
        <v>353</v>
      </c>
      <c r="B295" s="118" t="s">
        <v>121</v>
      </c>
      <c r="C295" s="118">
        <v>2</v>
      </c>
      <c r="D295" s="117" t="s">
        <v>372</v>
      </c>
      <c r="E295" s="117" t="s">
        <v>274</v>
      </c>
      <c r="F295" s="117"/>
      <c r="G295" s="119">
        <v>44901</v>
      </c>
      <c r="H295" s="101">
        <v>0.65625</v>
      </c>
      <c r="I295" s="118">
        <v>14</v>
      </c>
      <c r="J295" s="120" t="s">
        <v>70</v>
      </c>
      <c r="K295" s="120"/>
      <c r="L295" s="79"/>
    </row>
    <row r="296" spans="1:14" s="3" customFormat="1" ht="16.5">
      <c r="A296" s="117">
        <v>354</v>
      </c>
      <c r="B296" s="118" t="s">
        <v>121</v>
      </c>
      <c r="C296" s="118">
        <v>2</v>
      </c>
      <c r="D296" s="117" t="s">
        <v>371</v>
      </c>
      <c r="E296" s="117" t="s">
        <v>263</v>
      </c>
      <c r="F296" s="117" t="s">
        <v>400</v>
      </c>
      <c r="G296" s="119">
        <v>44901</v>
      </c>
      <c r="H296" s="95">
        <v>0.375</v>
      </c>
      <c r="I296" s="118">
        <v>21</v>
      </c>
      <c r="J296" s="120" t="s">
        <v>127</v>
      </c>
      <c r="K296" s="120"/>
      <c r="L296" s="79"/>
      <c r="M296" s="7"/>
      <c r="N296" s="7"/>
    </row>
    <row r="297" spans="1:14" s="3" customFormat="1" ht="18" customHeight="1">
      <c r="A297" s="117">
        <v>358</v>
      </c>
      <c r="B297" s="118" t="s">
        <v>121</v>
      </c>
      <c r="C297" s="118">
        <v>2</v>
      </c>
      <c r="D297" s="117" t="s">
        <v>299</v>
      </c>
      <c r="E297" s="117" t="s">
        <v>107</v>
      </c>
      <c r="F297" s="117"/>
      <c r="G297" s="119">
        <v>44902</v>
      </c>
      <c r="H297" s="101">
        <v>0.6875</v>
      </c>
      <c r="I297" s="118">
        <v>8</v>
      </c>
      <c r="J297" s="120" t="s">
        <v>71</v>
      </c>
      <c r="K297" s="120"/>
      <c r="L297" s="79"/>
      <c r="M297" s="7"/>
      <c r="N297" s="7"/>
    </row>
    <row r="298" spans="1:12" s="3" customFormat="1" ht="18" customHeight="1">
      <c r="A298" s="117">
        <v>357</v>
      </c>
      <c r="B298" s="118" t="s">
        <v>121</v>
      </c>
      <c r="C298" s="118">
        <v>2</v>
      </c>
      <c r="D298" s="117" t="s">
        <v>373</v>
      </c>
      <c r="E298" s="117" t="s">
        <v>138</v>
      </c>
      <c r="F298" s="117"/>
      <c r="G298" s="119">
        <v>44902</v>
      </c>
      <c r="H298" s="95">
        <v>0.375</v>
      </c>
      <c r="I298" s="118">
        <v>9</v>
      </c>
      <c r="J298" s="120" t="s">
        <v>71</v>
      </c>
      <c r="K298" s="120"/>
      <c r="L298" s="79"/>
    </row>
    <row r="299" spans="1:12" s="3" customFormat="1" ht="18" customHeight="1">
      <c r="A299" s="117">
        <v>361</v>
      </c>
      <c r="B299" s="118" t="s">
        <v>121</v>
      </c>
      <c r="C299" s="118">
        <v>2</v>
      </c>
      <c r="D299" s="117" t="s">
        <v>375</v>
      </c>
      <c r="E299" s="117"/>
      <c r="F299" s="117"/>
      <c r="G299" s="119">
        <v>44903</v>
      </c>
      <c r="H299" s="101">
        <v>0.6875</v>
      </c>
      <c r="I299" s="103"/>
      <c r="J299" s="120" t="s">
        <v>95</v>
      </c>
      <c r="K299" s="120"/>
      <c r="L299" s="79"/>
    </row>
    <row r="300" spans="1:14" s="3" customFormat="1" ht="16.5">
      <c r="A300" s="117">
        <v>355</v>
      </c>
      <c r="B300" s="118" t="s">
        <v>121</v>
      </c>
      <c r="C300" s="118">
        <v>2</v>
      </c>
      <c r="D300" s="117" t="s">
        <v>374</v>
      </c>
      <c r="E300" s="117" t="s">
        <v>77</v>
      </c>
      <c r="F300" s="117"/>
      <c r="G300" s="119">
        <v>44903</v>
      </c>
      <c r="H300" s="95">
        <v>0.375</v>
      </c>
      <c r="I300" s="118">
        <v>55</v>
      </c>
      <c r="J300" s="120" t="s">
        <v>396</v>
      </c>
      <c r="K300" s="120"/>
      <c r="L300" s="79"/>
      <c r="M300" s="7"/>
      <c r="N300" s="7"/>
    </row>
    <row r="301" spans="1:14" s="3" customFormat="1" ht="16.5">
      <c r="A301" s="117">
        <v>359</v>
      </c>
      <c r="B301" s="118" t="s">
        <v>121</v>
      </c>
      <c r="C301" s="118">
        <v>2</v>
      </c>
      <c r="D301" s="117" t="s">
        <v>376</v>
      </c>
      <c r="E301" s="123" t="s">
        <v>23</v>
      </c>
      <c r="F301" s="123"/>
      <c r="G301" s="119">
        <v>44904</v>
      </c>
      <c r="H301" s="101">
        <v>0.6875</v>
      </c>
      <c r="I301" s="118">
        <v>37</v>
      </c>
      <c r="J301" s="120" t="s">
        <v>64</v>
      </c>
      <c r="K301" s="120"/>
      <c r="L301" s="79"/>
      <c r="M301" s="7"/>
      <c r="N301" s="7"/>
    </row>
    <row r="302" spans="1:12" s="3" customFormat="1" ht="16.5">
      <c r="A302" s="117">
        <v>367</v>
      </c>
      <c r="B302" s="118" t="s">
        <v>121</v>
      </c>
      <c r="C302" s="118">
        <v>3</v>
      </c>
      <c r="D302" s="117" t="s">
        <v>377</v>
      </c>
      <c r="E302" s="117" t="s">
        <v>115</v>
      </c>
      <c r="F302" s="117"/>
      <c r="G302" s="119">
        <v>44900</v>
      </c>
      <c r="H302" s="98">
        <v>0.53125</v>
      </c>
      <c r="I302" s="118">
        <v>55</v>
      </c>
      <c r="J302" s="120" t="s">
        <v>396</v>
      </c>
      <c r="K302" s="120" t="s">
        <v>75</v>
      </c>
      <c r="L302" s="79"/>
    </row>
    <row r="303" spans="1:12" ht="16.5">
      <c r="A303" s="117">
        <v>363</v>
      </c>
      <c r="B303" s="118" t="s">
        <v>121</v>
      </c>
      <c r="C303" s="118">
        <v>3</v>
      </c>
      <c r="D303" s="117" t="s">
        <v>45</v>
      </c>
      <c r="E303" s="117" t="s">
        <v>122</v>
      </c>
      <c r="F303" s="117"/>
      <c r="G303" s="119">
        <v>44901</v>
      </c>
      <c r="H303" s="102">
        <v>0.7083333333333334</v>
      </c>
      <c r="I303" s="118" t="s">
        <v>391</v>
      </c>
      <c r="J303" s="120" t="s">
        <v>127</v>
      </c>
      <c r="K303" s="120"/>
      <c r="L303" s="79"/>
    </row>
    <row r="304" spans="1:12" ht="16.5">
      <c r="A304" s="117">
        <v>364</v>
      </c>
      <c r="B304" s="118" t="s">
        <v>121</v>
      </c>
      <c r="C304" s="118">
        <v>3</v>
      </c>
      <c r="D304" s="117" t="s">
        <v>378</v>
      </c>
      <c r="E304" s="117" t="s">
        <v>146</v>
      </c>
      <c r="F304" s="117"/>
      <c r="G304" s="119">
        <v>44901</v>
      </c>
      <c r="H304" s="98">
        <v>0.5</v>
      </c>
      <c r="I304" s="118">
        <v>59</v>
      </c>
      <c r="J304" s="120" t="s">
        <v>43</v>
      </c>
      <c r="K304" s="120" t="s">
        <v>70</v>
      </c>
      <c r="L304" s="79"/>
    </row>
    <row r="305" spans="1:12" ht="16.5">
      <c r="A305" s="117">
        <v>366</v>
      </c>
      <c r="B305" s="118" t="s">
        <v>121</v>
      </c>
      <c r="C305" s="118">
        <v>3</v>
      </c>
      <c r="D305" s="117" t="s">
        <v>381</v>
      </c>
      <c r="E305" s="117" t="s">
        <v>380</v>
      </c>
      <c r="F305" s="117"/>
      <c r="G305" s="119">
        <v>44902</v>
      </c>
      <c r="H305" s="102">
        <v>0.739583333333333</v>
      </c>
      <c r="I305" s="118">
        <v>51</v>
      </c>
      <c r="J305" s="120" t="s">
        <v>396</v>
      </c>
      <c r="K305" s="120"/>
      <c r="L305" s="79"/>
    </row>
    <row r="306" spans="1:14" ht="16.5">
      <c r="A306" s="117">
        <v>362</v>
      </c>
      <c r="B306" s="118" t="s">
        <v>121</v>
      </c>
      <c r="C306" s="118">
        <v>3</v>
      </c>
      <c r="D306" s="117" t="s">
        <v>379</v>
      </c>
      <c r="E306" s="117" t="s">
        <v>380</v>
      </c>
      <c r="F306" s="117"/>
      <c r="G306" s="119">
        <v>44902</v>
      </c>
      <c r="H306" s="98">
        <v>0.53125</v>
      </c>
      <c r="I306" s="118">
        <v>59</v>
      </c>
      <c r="J306" s="120" t="s">
        <v>396</v>
      </c>
      <c r="K306" s="120"/>
      <c r="L306" s="79"/>
      <c r="M306" s="3"/>
      <c r="N306" s="3"/>
    </row>
    <row r="307" spans="1:12" ht="25.5">
      <c r="A307" s="117">
        <v>365</v>
      </c>
      <c r="B307" s="118" t="s">
        <v>121</v>
      </c>
      <c r="C307" s="118">
        <v>3</v>
      </c>
      <c r="D307" s="117" t="s">
        <v>382</v>
      </c>
      <c r="E307" s="117" t="s">
        <v>94</v>
      </c>
      <c r="F307" s="117"/>
      <c r="G307" s="119">
        <v>44903</v>
      </c>
      <c r="H307" s="98">
        <v>0.53125</v>
      </c>
      <c r="I307" s="118">
        <v>44</v>
      </c>
      <c r="J307" s="120" t="s">
        <v>55</v>
      </c>
      <c r="K307" s="120"/>
      <c r="L307" s="79"/>
    </row>
    <row r="308" spans="1:14" ht="16.5">
      <c r="A308" s="117">
        <v>374</v>
      </c>
      <c r="B308" s="118" t="s">
        <v>121</v>
      </c>
      <c r="C308" s="118">
        <v>4</v>
      </c>
      <c r="D308" s="117" t="s">
        <v>341</v>
      </c>
      <c r="E308" s="117" t="s">
        <v>109</v>
      </c>
      <c r="F308" s="117"/>
      <c r="G308" s="119">
        <v>44900</v>
      </c>
      <c r="H308" s="100">
        <v>0.6145833333333334</v>
      </c>
      <c r="I308" s="118">
        <v>31</v>
      </c>
      <c r="J308" s="120" t="s">
        <v>25</v>
      </c>
      <c r="K308" s="120"/>
      <c r="L308" s="79"/>
      <c r="M308" s="3"/>
      <c r="N308" s="3"/>
    </row>
    <row r="309" spans="1:14" ht="16.5">
      <c r="A309" s="117">
        <v>370</v>
      </c>
      <c r="B309" s="118" t="s">
        <v>121</v>
      </c>
      <c r="C309" s="118">
        <v>4</v>
      </c>
      <c r="D309" s="117" t="s">
        <v>383</v>
      </c>
      <c r="E309" s="117" t="s">
        <v>146</v>
      </c>
      <c r="F309" s="117"/>
      <c r="G309" s="119">
        <v>44900</v>
      </c>
      <c r="H309" s="96">
        <v>0.427083333333333</v>
      </c>
      <c r="I309" s="118">
        <v>29</v>
      </c>
      <c r="J309" s="120" t="s">
        <v>30</v>
      </c>
      <c r="K309" s="120"/>
      <c r="L309" s="79"/>
      <c r="M309" s="3"/>
      <c r="N309" s="3"/>
    </row>
    <row r="310" spans="1:14" ht="38.25">
      <c r="A310" s="117">
        <v>380</v>
      </c>
      <c r="B310" s="118" t="s">
        <v>121</v>
      </c>
      <c r="C310" s="118">
        <v>4</v>
      </c>
      <c r="D310" s="117" t="s">
        <v>384</v>
      </c>
      <c r="E310" s="117" t="s">
        <v>137</v>
      </c>
      <c r="F310" s="117"/>
      <c r="G310" s="119">
        <v>44901</v>
      </c>
      <c r="H310" s="96">
        <v>0.427083333333333</v>
      </c>
      <c r="I310" s="118">
        <v>29</v>
      </c>
      <c r="J310" s="120" t="s">
        <v>48</v>
      </c>
      <c r="K310" s="120"/>
      <c r="L310" s="79"/>
      <c r="M310" s="3"/>
      <c r="N310" s="3"/>
    </row>
    <row r="311" spans="1:12" ht="31.5">
      <c r="A311" s="117">
        <v>376</v>
      </c>
      <c r="B311" s="118" t="s">
        <v>121</v>
      </c>
      <c r="C311" s="118">
        <v>4</v>
      </c>
      <c r="D311" s="117" t="s">
        <v>386</v>
      </c>
      <c r="E311" s="117" t="s">
        <v>162</v>
      </c>
      <c r="F311" s="117"/>
      <c r="G311" s="119">
        <v>44902</v>
      </c>
      <c r="H311" s="100">
        <v>0.635416666666667</v>
      </c>
      <c r="I311" s="118">
        <v>25</v>
      </c>
      <c r="J311" s="120" t="s">
        <v>30</v>
      </c>
      <c r="K311" s="120"/>
      <c r="L311" s="79"/>
    </row>
    <row r="312" spans="1:14" ht="16.5">
      <c r="A312" s="117">
        <v>378</v>
      </c>
      <c r="B312" s="118" t="s">
        <v>121</v>
      </c>
      <c r="C312" s="118">
        <v>4</v>
      </c>
      <c r="D312" s="117" t="s">
        <v>311</v>
      </c>
      <c r="E312" s="117" t="s">
        <v>140</v>
      </c>
      <c r="F312" s="117"/>
      <c r="G312" s="119">
        <v>44902</v>
      </c>
      <c r="H312" s="96">
        <v>0.427083333333333</v>
      </c>
      <c r="I312" s="103"/>
      <c r="J312" s="120" t="s">
        <v>72</v>
      </c>
      <c r="K312" s="120"/>
      <c r="L312" s="79"/>
      <c r="M312" s="3"/>
      <c r="N312" s="3"/>
    </row>
    <row r="313" spans="1:12" ht="16.5">
      <c r="A313" s="117">
        <v>372</v>
      </c>
      <c r="B313" s="118" t="s">
        <v>121</v>
      </c>
      <c r="C313" s="118">
        <v>4</v>
      </c>
      <c r="D313" s="117" t="s">
        <v>385</v>
      </c>
      <c r="E313" s="117" t="s">
        <v>123</v>
      </c>
      <c r="F313" s="117" t="s">
        <v>400</v>
      </c>
      <c r="G313" s="119">
        <v>44903</v>
      </c>
      <c r="H313" s="102">
        <v>0.7395833333333334</v>
      </c>
      <c r="I313" s="118">
        <v>35</v>
      </c>
      <c r="J313" s="120" t="s">
        <v>48</v>
      </c>
      <c r="K313" s="120"/>
      <c r="L313" s="79"/>
    </row>
    <row r="314" spans="1:12" ht="16.5">
      <c r="A314" s="117">
        <v>379</v>
      </c>
      <c r="B314" s="118" t="s">
        <v>121</v>
      </c>
      <c r="C314" s="118">
        <v>4</v>
      </c>
      <c r="D314" s="117" t="s">
        <v>388</v>
      </c>
      <c r="E314" s="117" t="s">
        <v>146</v>
      </c>
      <c r="F314" s="117"/>
      <c r="G314" s="119">
        <v>44903</v>
      </c>
      <c r="H314" s="100">
        <v>0.635416666666667</v>
      </c>
      <c r="I314" s="118">
        <v>2</v>
      </c>
      <c r="J314" s="120" t="s">
        <v>25</v>
      </c>
      <c r="K314" s="120"/>
      <c r="L314" s="79"/>
    </row>
    <row r="315" spans="1:12" ht="16.5">
      <c r="A315" s="117">
        <v>377</v>
      </c>
      <c r="B315" s="118" t="s">
        <v>121</v>
      </c>
      <c r="C315" s="118">
        <v>4</v>
      </c>
      <c r="D315" s="117" t="s">
        <v>387</v>
      </c>
      <c r="E315" s="117" t="s">
        <v>146</v>
      </c>
      <c r="F315" s="117"/>
      <c r="G315" s="119">
        <v>44903</v>
      </c>
      <c r="H315" s="96">
        <v>0.427083333333333</v>
      </c>
      <c r="I315" s="118">
        <v>26</v>
      </c>
      <c r="J315" s="120" t="s">
        <v>48</v>
      </c>
      <c r="K315" s="120"/>
      <c r="L315" s="79"/>
    </row>
    <row r="316" spans="1:14" ht="25.5" customHeight="1">
      <c r="A316" s="117">
        <v>373</v>
      </c>
      <c r="B316" s="118" t="s">
        <v>121</v>
      </c>
      <c r="C316" s="118">
        <v>4</v>
      </c>
      <c r="D316" s="117" t="s">
        <v>389</v>
      </c>
      <c r="E316" s="117" t="s">
        <v>94</v>
      </c>
      <c r="F316" s="117"/>
      <c r="G316" s="119">
        <v>44904</v>
      </c>
      <c r="H316" s="96">
        <v>0.427083333333333</v>
      </c>
      <c r="I316" s="118">
        <v>25</v>
      </c>
      <c r="J316" s="120" t="s">
        <v>55</v>
      </c>
      <c r="K316" s="120"/>
      <c r="L316" s="79"/>
      <c r="M316" s="3"/>
      <c r="N316" s="3"/>
    </row>
    <row r="318" spans="13:14" ht="16.5">
      <c r="M318" s="3"/>
      <c r="N318" s="3"/>
    </row>
    <row r="319" spans="13:14" ht="16.5">
      <c r="M319" s="3"/>
      <c r="N319" s="3"/>
    </row>
    <row r="320" spans="13:14" ht="16.5">
      <c r="M320" s="3"/>
      <c r="N320" s="3"/>
    </row>
    <row r="321" spans="13:14" ht="16.5">
      <c r="M321" s="3"/>
      <c r="N321" s="3"/>
    </row>
    <row r="325" spans="13:14" ht="16.5">
      <c r="M325" s="3"/>
      <c r="N325" s="3"/>
    </row>
    <row r="326" spans="13:14" ht="16.5">
      <c r="M326" s="3"/>
      <c r="N326" s="3"/>
    </row>
    <row r="327" spans="1:12" s="3" customFormat="1" ht="16.5">
      <c r="A327" s="1"/>
      <c r="B327" s="2"/>
      <c r="C327" s="2"/>
      <c r="D327" s="108"/>
      <c r="E327" s="104"/>
      <c r="F327" s="70"/>
      <c r="G327" s="81"/>
      <c r="H327" s="82"/>
      <c r="I327" s="91"/>
      <c r="J327" s="89"/>
      <c r="K327" s="89"/>
      <c r="L327" s="80"/>
    </row>
    <row r="328" spans="13:14" ht="16.5">
      <c r="M328" s="3"/>
      <c r="N328" s="3"/>
    </row>
    <row r="333" spans="13:14" ht="16.5">
      <c r="M333" s="3"/>
      <c r="N333" s="3"/>
    </row>
    <row r="334" spans="13:14" ht="16.5">
      <c r="M334" s="3"/>
      <c r="N334" s="3"/>
    </row>
    <row r="338" ht="25.5" customHeight="1"/>
    <row r="339" spans="1:14" s="3" customFormat="1" ht="25.5" customHeight="1">
      <c r="A339" s="1"/>
      <c r="B339" s="2"/>
      <c r="C339" s="2"/>
      <c r="D339" s="108"/>
      <c r="E339" s="104"/>
      <c r="F339" s="70"/>
      <c r="G339" s="81"/>
      <c r="H339" s="82"/>
      <c r="I339" s="91"/>
      <c r="J339" s="89"/>
      <c r="K339" s="89"/>
      <c r="L339" s="80"/>
      <c r="M339" s="7"/>
      <c r="N339" s="7"/>
    </row>
    <row r="340" spans="1:14" s="3" customFormat="1" ht="25.5" customHeight="1">
      <c r="A340" s="1"/>
      <c r="B340" s="2"/>
      <c r="C340" s="2"/>
      <c r="D340" s="108"/>
      <c r="E340" s="104"/>
      <c r="F340" s="70"/>
      <c r="G340" s="81"/>
      <c r="H340" s="82"/>
      <c r="I340" s="91"/>
      <c r="J340" s="89"/>
      <c r="K340" s="89"/>
      <c r="L340" s="80"/>
      <c r="M340" s="7"/>
      <c r="N340" s="7"/>
    </row>
    <row r="341" spans="1:14" s="3" customFormat="1" ht="16.5">
      <c r="A341" s="1"/>
      <c r="B341" s="2"/>
      <c r="C341" s="2"/>
      <c r="D341" s="108"/>
      <c r="E341" s="104"/>
      <c r="F341" s="70"/>
      <c r="G341" s="81"/>
      <c r="H341" s="82"/>
      <c r="I341" s="91"/>
      <c r="J341" s="89"/>
      <c r="K341" s="89"/>
      <c r="L341" s="80"/>
      <c r="M341" s="7"/>
      <c r="N341" s="7"/>
    </row>
    <row r="342" spans="1:14" s="3" customFormat="1" ht="16.5">
      <c r="A342" s="1"/>
      <c r="B342" s="2"/>
      <c r="C342" s="2"/>
      <c r="D342" s="108"/>
      <c r="E342" s="104"/>
      <c r="F342" s="70"/>
      <c r="G342" s="81"/>
      <c r="H342" s="82"/>
      <c r="I342" s="91"/>
      <c r="J342" s="89"/>
      <c r="K342" s="89"/>
      <c r="L342" s="80"/>
      <c r="M342" s="7"/>
      <c r="N342" s="7"/>
    </row>
    <row r="343" spans="1:12" s="3" customFormat="1" ht="16.5">
      <c r="A343" s="1"/>
      <c r="B343" s="2"/>
      <c r="C343" s="2"/>
      <c r="D343" s="108"/>
      <c r="E343" s="104"/>
      <c r="F343" s="70"/>
      <c r="G343" s="81"/>
      <c r="H343" s="82"/>
      <c r="I343" s="91"/>
      <c r="J343" s="89"/>
      <c r="K343" s="89"/>
      <c r="L343" s="80"/>
    </row>
    <row r="344" spans="1:12" s="3" customFormat="1" ht="18" customHeight="1">
      <c r="A344" s="1"/>
      <c r="B344" s="2"/>
      <c r="C344" s="2"/>
      <c r="D344" s="108"/>
      <c r="E344" s="104"/>
      <c r="F344" s="70"/>
      <c r="G344" s="81"/>
      <c r="H344" s="82"/>
      <c r="I344" s="91"/>
      <c r="J344" s="89"/>
      <c r="K344" s="89"/>
      <c r="L344" s="80"/>
    </row>
    <row r="345" spans="1:12" s="3" customFormat="1" ht="18" customHeight="1">
      <c r="A345" s="1"/>
      <c r="B345" s="2"/>
      <c r="C345" s="2"/>
      <c r="D345" s="108"/>
      <c r="E345" s="104"/>
      <c r="F345" s="70"/>
      <c r="G345" s="81"/>
      <c r="H345" s="82"/>
      <c r="I345" s="91"/>
      <c r="J345" s="89"/>
      <c r="K345" s="89"/>
      <c r="L345" s="80"/>
    </row>
    <row r="346" spans="1:12" s="3" customFormat="1" ht="18" customHeight="1">
      <c r="A346" s="1"/>
      <c r="B346" s="2"/>
      <c r="C346" s="2"/>
      <c r="D346" s="108"/>
      <c r="E346" s="104"/>
      <c r="F346" s="70"/>
      <c r="G346" s="81"/>
      <c r="H346" s="82"/>
      <c r="I346" s="91"/>
      <c r="J346" s="89"/>
      <c r="K346" s="89"/>
      <c r="L346" s="80"/>
    </row>
  </sheetData>
  <sheetProtection/>
  <autoFilter ref="A4:L316"/>
  <printOptions/>
  <pageMargins left="0.25" right="0.17" top="0.7" bottom="0.29" header="0.3" footer="0.19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BC404"/>
  <sheetViews>
    <sheetView zoomScale="130" zoomScaleNormal="130" zoomScalePageLayoutView="0" workbookViewId="0" topLeftCell="A1">
      <selection activeCell="D22" sqref="D22"/>
    </sheetView>
  </sheetViews>
  <sheetFormatPr defaultColWidth="4.8515625" defaultRowHeight="14.25" customHeight="1"/>
  <cols>
    <col min="1" max="1" width="5.421875" style="58" customWidth="1"/>
    <col min="2" max="2" width="9.00390625" style="56" customWidth="1"/>
    <col min="3" max="24" width="3.7109375" style="56" customWidth="1"/>
    <col min="25" max="25" width="3.8515625" style="56" customWidth="1"/>
    <col min="26" max="50" width="3.7109375" style="56" customWidth="1"/>
    <col min="51" max="61" width="3.7109375" style="21" customWidth="1"/>
    <col min="62" max="62" width="4.8515625" style="21" customWidth="1"/>
    <col min="63" max="63" width="24.28125" style="21" customWidth="1"/>
    <col min="64" max="16384" width="4.8515625" style="21" customWidth="1"/>
  </cols>
  <sheetData>
    <row r="1" spans="1:54" s="10" customFormat="1" ht="9.75" customHeight="1" thickTop="1">
      <c r="A1" s="8"/>
      <c r="B1" s="9">
        <v>130</v>
      </c>
      <c r="C1" s="147" t="s">
        <v>13</v>
      </c>
      <c r="D1" s="148"/>
      <c r="E1" s="148"/>
      <c r="F1" s="148"/>
      <c r="G1" s="148"/>
      <c r="H1" s="148"/>
      <c r="I1" s="148"/>
      <c r="J1" s="148"/>
      <c r="K1" s="148"/>
      <c r="L1" s="149"/>
      <c r="M1" s="150" t="s">
        <v>15</v>
      </c>
      <c r="N1" s="151"/>
      <c r="O1" s="151"/>
      <c r="P1" s="151"/>
      <c r="Q1" s="151"/>
      <c r="R1" s="151"/>
      <c r="S1" s="151"/>
      <c r="T1" s="151"/>
      <c r="U1" s="151"/>
      <c r="V1" s="152"/>
      <c r="W1" s="150" t="s">
        <v>17</v>
      </c>
      <c r="X1" s="151"/>
      <c r="Y1" s="151"/>
      <c r="Z1" s="151"/>
      <c r="AA1" s="151"/>
      <c r="AB1" s="151"/>
      <c r="AC1" s="151"/>
      <c r="AD1" s="151"/>
      <c r="AE1" s="151"/>
      <c r="AF1" s="152"/>
      <c r="AG1" s="150" t="s">
        <v>20</v>
      </c>
      <c r="AH1" s="151"/>
      <c r="AI1" s="151"/>
      <c r="AJ1" s="151"/>
      <c r="AK1" s="151"/>
      <c r="AL1" s="151"/>
      <c r="AM1" s="151"/>
      <c r="AN1" s="151"/>
      <c r="AO1" s="151"/>
      <c r="AP1" s="152"/>
      <c r="AQ1" s="150" t="s">
        <v>24</v>
      </c>
      <c r="AR1" s="151"/>
      <c r="AS1" s="151"/>
      <c r="AT1" s="151"/>
      <c r="AU1" s="151"/>
      <c r="AV1" s="151"/>
      <c r="AW1" s="151"/>
      <c r="AX1" s="151"/>
      <c r="AY1" s="151"/>
      <c r="AZ1" s="152"/>
      <c r="BA1" s="10">
        <v>1</v>
      </c>
      <c r="BB1" s="6">
        <v>16</v>
      </c>
    </row>
    <row r="2" spans="1:54" s="16" customFormat="1" ht="10.5" customHeight="1">
      <c r="A2" s="8"/>
      <c r="B2" s="11" t="s">
        <v>124</v>
      </c>
      <c r="C2" s="12">
        <v>0.3680555555555556</v>
      </c>
      <c r="D2" s="13">
        <v>0.40277777777777773</v>
      </c>
      <c r="E2" s="13">
        <v>0.4375</v>
      </c>
      <c r="F2" s="13">
        <v>0.47222222222222227</v>
      </c>
      <c r="G2" s="14">
        <v>0.5</v>
      </c>
      <c r="H2" s="13">
        <v>0.5416666666666666</v>
      </c>
      <c r="I2" s="13">
        <v>0.576388888888889</v>
      </c>
      <c r="J2" s="13">
        <v>0.611111111111111</v>
      </c>
      <c r="K2" s="13">
        <v>0.6458333333333334</v>
      </c>
      <c r="L2" s="15">
        <v>0.6805555555555555</v>
      </c>
      <c r="M2" s="12">
        <v>0.3680555555555556</v>
      </c>
      <c r="N2" s="13">
        <v>0.40277777777777773</v>
      </c>
      <c r="O2" s="13">
        <v>0.4375</v>
      </c>
      <c r="P2" s="13">
        <v>0.47222222222222227</v>
      </c>
      <c r="Q2" s="14">
        <v>0.5</v>
      </c>
      <c r="R2" s="13">
        <v>0.5416666666666666</v>
      </c>
      <c r="S2" s="13">
        <v>0.576388888888889</v>
      </c>
      <c r="T2" s="13">
        <v>0.611111111111111</v>
      </c>
      <c r="U2" s="13">
        <v>0.6458333333333334</v>
      </c>
      <c r="V2" s="15">
        <v>0.6805555555555555</v>
      </c>
      <c r="W2" s="12">
        <v>0.3680555555555556</v>
      </c>
      <c r="X2" s="13">
        <v>0.40277777777777773</v>
      </c>
      <c r="Y2" s="13">
        <v>0.4375</v>
      </c>
      <c r="Z2" s="13">
        <v>0.47222222222222227</v>
      </c>
      <c r="AA2" s="14">
        <v>0.5</v>
      </c>
      <c r="AB2" s="13">
        <v>0.5416666666666666</v>
      </c>
      <c r="AC2" s="13">
        <v>0.576388888888889</v>
      </c>
      <c r="AD2" s="13">
        <v>0.611111111111111</v>
      </c>
      <c r="AE2" s="13">
        <v>0.6458333333333334</v>
      </c>
      <c r="AF2" s="15">
        <v>0.6805555555555555</v>
      </c>
      <c r="AG2" s="12">
        <v>0.3680555555555556</v>
      </c>
      <c r="AH2" s="13">
        <v>0.40277777777777773</v>
      </c>
      <c r="AI2" s="13">
        <v>0.4375</v>
      </c>
      <c r="AJ2" s="13">
        <v>0.47222222222222227</v>
      </c>
      <c r="AK2" s="14">
        <v>0.5</v>
      </c>
      <c r="AL2" s="13">
        <v>0.5416666666666666</v>
      </c>
      <c r="AM2" s="13">
        <v>0.576388888888889</v>
      </c>
      <c r="AN2" s="13">
        <v>0.611111111111111</v>
      </c>
      <c r="AO2" s="13">
        <v>0.6458333333333334</v>
      </c>
      <c r="AP2" s="15">
        <v>0.6805555555555555</v>
      </c>
      <c r="AQ2" s="12">
        <v>0.3680555555555556</v>
      </c>
      <c r="AR2" s="13">
        <v>0.40277777777777773</v>
      </c>
      <c r="AS2" s="13">
        <v>0.4375</v>
      </c>
      <c r="AT2" s="13">
        <v>0.47222222222222227</v>
      </c>
      <c r="AU2" s="14">
        <v>0.5</v>
      </c>
      <c r="AV2" s="13">
        <v>0.5416666666666666</v>
      </c>
      <c r="AW2" s="13">
        <v>0.576388888888889</v>
      </c>
      <c r="AX2" s="13">
        <v>0.611111111111111</v>
      </c>
      <c r="AY2" s="13">
        <v>0.6458333333333334</v>
      </c>
      <c r="AZ2" s="15">
        <v>0.6805555555555555</v>
      </c>
      <c r="BA2" s="16">
        <v>2</v>
      </c>
      <c r="BB2" s="6">
        <v>15</v>
      </c>
    </row>
    <row r="3" spans="1:54" ht="10.5" customHeight="1">
      <c r="A3" s="8"/>
      <c r="B3" s="17" t="s">
        <v>55</v>
      </c>
      <c r="C3" s="18"/>
      <c r="D3" s="19"/>
      <c r="E3" s="19">
        <v>54</v>
      </c>
      <c r="F3" s="19">
        <v>54</v>
      </c>
      <c r="G3" s="19"/>
      <c r="H3" s="19">
        <v>51</v>
      </c>
      <c r="I3" s="19">
        <v>51</v>
      </c>
      <c r="J3" s="19">
        <v>51</v>
      </c>
      <c r="K3" s="19"/>
      <c r="L3" s="20"/>
      <c r="M3" s="18">
        <v>161</v>
      </c>
      <c r="N3" s="19">
        <v>161</v>
      </c>
      <c r="O3" s="19">
        <v>161</v>
      </c>
      <c r="P3" s="19">
        <v>161</v>
      </c>
      <c r="Q3" s="19"/>
      <c r="R3" s="19">
        <v>56</v>
      </c>
      <c r="S3" s="19">
        <v>56</v>
      </c>
      <c r="T3" s="19">
        <v>56</v>
      </c>
      <c r="U3" s="19">
        <v>56</v>
      </c>
      <c r="V3" s="20"/>
      <c r="W3" s="18">
        <v>177</v>
      </c>
      <c r="X3" s="19">
        <v>177</v>
      </c>
      <c r="Y3" s="19">
        <v>355</v>
      </c>
      <c r="Z3" s="19">
        <v>355</v>
      </c>
      <c r="AA3" s="19"/>
      <c r="AB3" s="19"/>
      <c r="AC3" s="19"/>
      <c r="AD3" s="19">
        <v>80</v>
      </c>
      <c r="AE3" s="19">
        <v>80</v>
      </c>
      <c r="AF3" s="20">
        <v>80</v>
      </c>
      <c r="AG3" s="18">
        <v>59</v>
      </c>
      <c r="AH3" s="19">
        <v>59</v>
      </c>
      <c r="AI3" s="19">
        <v>62</v>
      </c>
      <c r="AJ3" s="19">
        <v>62</v>
      </c>
      <c r="AK3" s="19"/>
      <c r="AL3" s="19">
        <v>366</v>
      </c>
      <c r="AM3" s="19">
        <v>366</v>
      </c>
      <c r="AN3" s="19">
        <v>366</v>
      </c>
      <c r="AO3" s="19"/>
      <c r="AP3" s="20"/>
      <c r="AQ3" s="18"/>
      <c r="AR3" s="19"/>
      <c r="AS3" s="19">
        <v>171</v>
      </c>
      <c r="AT3" s="19">
        <v>171</v>
      </c>
      <c r="AU3" s="19"/>
      <c r="AV3" s="19"/>
      <c r="AW3" s="19"/>
      <c r="AX3" s="19"/>
      <c r="AY3" s="19">
        <v>364</v>
      </c>
      <c r="AZ3" s="20">
        <v>364</v>
      </c>
      <c r="BA3" s="10">
        <v>3</v>
      </c>
      <c r="BB3" s="6">
        <v>11</v>
      </c>
    </row>
    <row r="4" spans="1:55" ht="10.5" customHeight="1">
      <c r="A4" s="8"/>
      <c r="B4" s="17" t="s">
        <v>43</v>
      </c>
      <c r="C4" s="18">
        <v>199</v>
      </c>
      <c r="D4" s="19">
        <v>199</v>
      </c>
      <c r="E4" s="19">
        <v>199</v>
      </c>
      <c r="F4" s="19">
        <v>199</v>
      </c>
      <c r="G4" s="19"/>
      <c r="H4" s="19">
        <v>159</v>
      </c>
      <c r="I4" s="19">
        <v>159</v>
      </c>
      <c r="J4" s="19">
        <v>159</v>
      </c>
      <c r="K4" s="19">
        <v>159</v>
      </c>
      <c r="L4" s="20"/>
      <c r="M4" s="18">
        <v>359</v>
      </c>
      <c r="N4" s="19">
        <v>359</v>
      </c>
      <c r="O4" s="19">
        <v>359</v>
      </c>
      <c r="P4" s="19">
        <v>359</v>
      </c>
      <c r="Q4" s="19"/>
      <c r="R4" s="19">
        <v>198</v>
      </c>
      <c r="S4" s="19">
        <v>198</v>
      </c>
      <c r="T4" s="19">
        <v>198</v>
      </c>
      <c r="U4" s="19">
        <v>198</v>
      </c>
      <c r="V4" s="20"/>
      <c r="W4" s="18">
        <v>196</v>
      </c>
      <c r="X4" s="19">
        <v>196</v>
      </c>
      <c r="Y4" s="19">
        <v>195</v>
      </c>
      <c r="Z4" s="19">
        <v>195</v>
      </c>
      <c r="AA4" s="19"/>
      <c r="AB4" s="19"/>
      <c r="AC4" s="19"/>
      <c r="AD4" s="19">
        <v>82</v>
      </c>
      <c r="AE4" s="19">
        <v>82</v>
      </c>
      <c r="AF4" s="20">
        <v>82</v>
      </c>
      <c r="AG4" s="18">
        <v>21</v>
      </c>
      <c r="AH4" s="19">
        <v>21</v>
      </c>
      <c r="AI4" s="19">
        <v>22</v>
      </c>
      <c r="AJ4" s="19">
        <v>22</v>
      </c>
      <c r="AK4" s="19"/>
      <c r="AL4" s="19">
        <v>203</v>
      </c>
      <c r="AM4" s="19">
        <v>203</v>
      </c>
      <c r="AN4" s="19">
        <v>203</v>
      </c>
      <c r="AO4" s="19"/>
      <c r="AP4" s="20"/>
      <c r="AQ4" s="18"/>
      <c r="AR4" s="19"/>
      <c r="AS4" s="19">
        <v>25</v>
      </c>
      <c r="AT4" s="19">
        <v>25</v>
      </c>
      <c r="AU4" s="19"/>
      <c r="AV4" s="19"/>
      <c r="AW4" s="19"/>
      <c r="AX4" s="19"/>
      <c r="AY4" s="19"/>
      <c r="AZ4" s="20"/>
      <c r="BA4" s="16">
        <v>4</v>
      </c>
      <c r="BB4" s="6">
        <v>14</v>
      </c>
      <c r="BC4" s="16"/>
    </row>
    <row r="5" spans="1:54" ht="10.5" customHeight="1">
      <c r="A5" s="8"/>
      <c r="B5" s="17" t="s">
        <v>70</v>
      </c>
      <c r="C5" s="22">
        <v>163</v>
      </c>
      <c r="D5" s="23">
        <v>163</v>
      </c>
      <c r="E5" s="23">
        <v>142</v>
      </c>
      <c r="F5" s="23">
        <v>142</v>
      </c>
      <c r="G5" s="24"/>
      <c r="H5" s="23"/>
      <c r="I5" s="23"/>
      <c r="J5" s="23"/>
      <c r="K5" s="23"/>
      <c r="L5" s="25"/>
      <c r="M5" s="22"/>
      <c r="N5" s="23"/>
      <c r="O5" s="23"/>
      <c r="P5" s="23"/>
      <c r="Q5" s="24"/>
      <c r="R5" s="23"/>
      <c r="S5" s="23"/>
      <c r="T5" s="23"/>
      <c r="U5" s="23"/>
      <c r="V5" s="25"/>
      <c r="W5" s="22"/>
      <c r="X5" s="23"/>
      <c r="Y5" s="23"/>
      <c r="Z5" s="23"/>
      <c r="AA5" s="24"/>
      <c r="AB5" s="64"/>
      <c r="AC5" s="64"/>
      <c r="AD5" s="23">
        <v>84</v>
      </c>
      <c r="AE5" s="23">
        <v>84</v>
      </c>
      <c r="AF5" s="23">
        <v>84</v>
      </c>
      <c r="AG5" s="22">
        <v>279</v>
      </c>
      <c r="AH5" s="23">
        <v>279</v>
      </c>
      <c r="AI5" s="23">
        <v>279</v>
      </c>
      <c r="AJ5" s="23">
        <v>279</v>
      </c>
      <c r="AK5" s="24"/>
      <c r="AL5" s="23"/>
      <c r="AM5" s="23"/>
      <c r="AN5" s="23"/>
      <c r="AO5" s="23"/>
      <c r="AP5" s="25"/>
      <c r="AQ5" s="22">
        <v>107</v>
      </c>
      <c r="AR5" s="23">
        <v>107</v>
      </c>
      <c r="AS5" s="23">
        <v>107</v>
      </c>
      <c r="AT5" s="23"/>
      <c r="AU5" s="24"/>
      <c r="AV5" s="23"/>
      <c r="AW5" s="23"/>
      <c r="AX5" s="23"/>
      <c r="AY5" s="23"/>
      <c r="AZ5" s="25"/>
      <c r="BA5" s="10">
        <v>5</v>
      </c>
      <c r="BB5" s="6">
        <v>21</v>
      </c>
    </row>
    <row r="6" spans="1:55" ht="10.5" customHeight="1">
      <c r="A6" s="8"/>
      <c r="B6" s="17" t="s">
        <v>71</v>
      </c>
      <c r="C6" s="22">
        <v>143</v>
      </c>
      <c r="D6" s="23">
        <v>143</v>
      </c>
      <c r="E6" s="23">
        <v>164</v>
      </c>
      <c r="F6" s="23">
        <v>164</v>
      </c>
      <c r="G6" s="24"/>
      <c r="H6" s="23"/>
      <c r="I6" s="23"/>
      <c r="J6" s="23"/>
      <c r="K6" s="23"/>
      <c r="L6" s="25"/>
      <c r="M6" s="22">
        <v>233</v>
      </c>
      <c r="N6" s="23">
        <v>233</v>
      </c>
      <c r="O6" s="23">
        <v>233</v>
      </c>
      <c r="P6" s="23">
        <v>233</v>
      </c>
      <c r="Q6" s="24"/>
      <c r="R6" s="23">
        <v>250</v>
      </c>
      <c r="S6" s="23">
        <v>250</v>
      </c>
      <c r="T6" s="23">
        <v>250</v>
      </c>
      <c r="U6" s="23">
        <v>250</v>
      </c>
      <c r="V6" s="25"/>
      <c r="W6" s="22"/>
      <c r="X6" s="23"/>
      <c r="Y6" s="23"/>
      <c r="Z6" s="23"/>
      <c r="AA6" s="24"/>
      <c r="AB6" s="23"/>
      <c r="AC6" s="23"/>
      <c r="AD6" s="23">
        <v>86</v>
      </c>
      <c r="AE6" s="23">
        <v>86</v>
      </c>
      <c r="AF6" s="25">
        <v>86</v>
      </c>
      <c r="AG6" s="22"/>
      <c r="AH6" s="23"/>
      <c r="AI6" s="23"/>
      <c r="AJ6" s="23"/>
      <c r="AK6" s="24"/>
      <c r="AL6" s="23"/>
      <c r="AM6" s="23">
        <v>307</v>
      </c>
      <c r="AN6" s="23">
        <v>307</v>
      </c>
      <c r="AO6" s="23">
        <v>307</v>
      </c>
      <c r="AP6" s="25">
        <v>307</v>
      </c>
      <c r="AQ6" s="22">
        <v>108</v>
      </c>
      <c r="AR6" s="23">
        <v>108</v>
      </c>
      <c r="AS6" s="23">
        <v>108</v>
      </c>
      <c r="AT6" s="23"/>
      <c r="AU6" s="24"/>
      <c r="AV6" s="23"/>
      <c r="AW6" s="23"/>
      <c r="AX6" s="23"/>
      <c r="AY6" s="23"/>
      <c r="AZ6" s="25"/>
      <c r="BA6" s="16">
        <v>6</v>
      </c>
      <c r="BB6" s="6">
        <v>62</v>
      </c>
      <c r="BC6" s="16"/>
    </row>
    <row r="7" spans="1:54" ht="10.5" customHeight="1">
      <c r="A7" s="8"/>
      <c r="B7" s="17" t="s">
        <v>72</v>
      </c>
      <c r="C7" s="22">
        <v>339</v>
      </c>
      <c r="D7" s="23">
        <v>339</v>
      </c>
      <c r="E7" s="23">
        <v>339</v>
      </c>
      <c r="F7" s="23">
        <v>337</v>
      </c>
      <c r="G7" s="24">
        <v>337</v>
      </c>
      <c r="H7" s="23">
        <v>337</v>
      </c>
      <c r="I7" s="23"/>
      <c r="J7" s="23"/>
      <c r="K7" s="23"/>
      <c r="L7" s="25"/>
      <c r="M7" s="22"/>
      <c r="N7" s="23"/>
      <c r="O7" s="23"/>
      <c r="P7" s="23"/>
      <c r="Q7" s="24"/>
      <c r="R7" s="23">
        <v>179</v>
      </c>
      <c r="S7" s="23">
        <v>179</v>
      </c>
      <c r="T7" s="23">
        <v>179</v>
      </c>
      <c r="U7" s="23"/>
      <c r="V7" s="25"/>
      <c r="W7" s="22"/>
      <c r="X7" s="23"/>
      <c r="Y7" s="23"/>
      <c r="Z7" s="23">
        <v>249</v>
      </c>
      <c r="AA7" s="24">
        <v>249</v>
      </c>
      <c r="AB7" s="23">
        <v>249</v>
      </c>
      <c r="AC7" s="23">
        <v>249</v>
      </c>
      <c r="AD7" s="23">
        <v>88</v>
      </c>
      <c r="AE7" s="23">
        <v>88</v>
      </c>
      <c r="AF7" s="25">
        <v>88</v>
      </c>
      <c r="AG7" s="22"/>
      <c r="AH7" s="23"/>
      <c r="AI7" s="23"/>
      <c r="AJ7" s="23"/>
      <c r="AK7" s="24"/>
      <c r="AL7" s="23"/>
      <c r="AM7" s="23"/>
      <c r="AN7" s="23"/>
      <c r="AO7" s="23"/>
      <c r="AP7" s="25"/>
      <c r="AQ7" s="22">
        <v>110</v>
      </c>
      <c r="AR7" s="23">
        <v>110</v>
      </c>
      <c r="AS7" s="23">
        <v>110</v>
      </c>
      <c r="AT7" s="23"/>
      <c r="AU7" s="24"/>
      <c r="AV7" s="23"/>
      <c r="AW7" s="23"/>
      <c r="AX7" s="23"/>
      <c r="AY7" s="23"/>
      <c r="AZ7" s="25"/>
      <c r="BA7" s="10">
        <v>7</v>
      </c>
      <c r="BB7" s="6">
        <v>63</v>
      </c>
    </row>
    <row r="8" spans="1:55" ht="10.5" customHeight="1">
      <c r="A8" s="8"/>
      <c r="B8" s="17" t="s">
        <v>103</v>
      </c>
      <c r="C8" s="22"/>
      <c r="D8" s="23"/>
      <c r="E8" s="23">
        <v>212</v>
      </c>
      <c r="F8" s="23">
        <v>212</v>
      </c>
      <c r="G8" s="24"/>
      <c r="H8" s="23"/>
      <c r="I8" s="23"/>
      <c r="J8" s="23"/>
      <c r="K8" s="23"/>
      <c r="L8" s="25"/>
      <c r="M8" s="22"/>
      <c r="N8" s="23"/>
      <c r="O8" s="23"/>
      <c r="P8" s="23"/>
      <c r="Q8" s="24"/>
      <c r="R8" s="23"/>
      <c r="S8" s="23"/>
      <c r="T8" s="23"/>
      <c r="U8" s="23"/>
      <c r="V8" s="25"/>
      <c r="W8" s="22"/>
      <c r="X8" s="23"/>
      <c r="Y8" s="23"/>
      <c r="Z8" s="23"/>
      <c r="AA8" s="26" t="s">
        <v>125</v>
      </c>
      <c r="AB8" s="26" t="s">
        <v>125</v>
      </c>
      <c r="AC8" s="23"/>
      <c r="AD8" s="23">
        <v>268</v>
      </c>
      <c r="AE8" s="23">
        <v>268</v>
      </c>
      <c r="AF8" s="25">
        <v>268</v>
      </c>
      <c r="AG8" s="22"/>
      <c r="AH8" s="23"/>
      <c r="AI8" s="23"/>
      <c r="AJ8" s="23"/>
      <c r="AK8" s="24"/>
      <c r="AL8" s="23"/>
      <c r="AM8" s="23"/>
      <c r="AN8" s="23"/>
      <c r="AO8" s="23"/>
      <c r="AP8" s="25"/>
      <c r="AQ8" s="66"/>
      <c r="AR8" s="64"/>
      <c r="AS8" s="64"/>
      <c r="AT8" s="64"/>
      <c r="AU8" s="24"/>
      <c r="AV8" s="23">
        <v>257</v>
      </c>
      <c r="AW8" s="23">
        <v>257</v>
      </c>
      <c r="AX8" s="23">
        <v>257</v>
      </c>
      <c r="AY8" s="23">
        <v>257</v>
      </c>
      <c r="AZ8" s="25"/>
      <c r="BA8" s="16">
        <v>8</v>
      </c>
      <c r="BB8" s="6">
        <v>68</v>
      </c>
      <c r="BC8" s="16"/>
    </row>
    <row r="9" spans="1:55" ht="10.5" customHeight="1">
      <c r="A9" s="8"/>
      <c r="B9" s="17" t="s">
        <v>64</v>
      </c>
      <c r="C9" s="18">
        <v>377</v>
      </c>
      <c r="D9" s="19">
        <v>377</v>
      </c>
      <c r="E9" s="19">
        <v>377</v>
      </c>
      <c r="F9" s="19">
        <v>377</v>
      </c>
      <c r="G9" s="19"/>
      <c r="H9" s="19"/>
      <c r="I9" s="19"/>
      <c r="J9" s="19"/>
      <c r="K9" s="19"/>
      <c r="L9" s="20"/>
      <c r="M9" s="18">
        <v>68</v>
      </c>
      <c r="N9" s="19">
        <v>68</v>
      </c>
      <c r="O9" s="19">
        <v>68</v>
      </c>
      <c r="P9" s="19">
        <v>68</v>
      </c>
      <c r="Q9" s="19"/>
      <c r="R9" s="19"/>
      <c r="S9" s="19"/>
      <c r="T9" s="19"/>
      <c r="U9" s="19"/>
      <c r="V9" s="20"/>
      <c r="W9" s="18">
        <v>272</v>
      </c>
      <c r="X9" s="19">
        <v>272</v>
      </c>
      <c r="Y9" s="19">
        <v>272</v>
      </c>
      <c r="Z9" s="19"/>
      <c r="AA9" s="19"/>
      <c r="AB9" s="19"/>
      <c r="AC9" s="19"/>
      <c r="AD9" s="19">
        <v>89</v>
      </c>
      <c r="AE9" s="19">
        <v>89</v>
      </c>
      <c r="AF9" s="20">
        <v>89</v>
      </c>
      <c r="AG9" s="18">
        <v>132</v>
      </c>
      <c r="AH9" s="19">
        <v>132</v>
      </c>
      <c r="AI9" s="19">
        <v>132</v>
      </c>
      <c r="AJ9" s="19"/>
      <c r="AK9" s="19"/>
      <c r="AL9" s="19"/>
      <c r="AM9" s="19"/>
      <c r="AN9" s="19"/>
      <c r="AO9" s="19"/>
      <c r="AP9" s="20"/>
      <c r="AQ9" s="18">
        <v>63</v>
      </c>
      <c r="AR9" s="19">
        <v>63</v>
      </c>
      <c r="AS9" s="19">
        <v>63</v>
      </c>
      <c r="AT9" s="19">
        <v>63</v>
      </c>
      <c r="AU9" s="19"/>
      <c r="AV9" s="19">
        <v>133</v>
      </c>
      <c r="AW9" s="19">
        <v>133</v>
      </c>
      <c r="AX9" s="19">
        <v>133</v>
      </c>
      <c r="AY9" s="19">
        <v>133</v>
      </c>
      <c r="AZ9" s="20"/>
      <c r="BA9" s="10">
        <v>9</v>
      </c>
      <c r="BB9" s="6">
        <v>362</v>
      </c>
      <c r="BC9" s="27"/>
    </row>
    <row r="10" spans="1:55" ht="10.5" customHeight="1">
      <c r="A10" s="8"/>
      <c r="B10" s="17" t="s">
        <v>44</v>
      </c>
      <c r="C10" s="18">
        <v>102</v>
      </c>
      <c r="D10" s="19">
        <v>102</v>
      </c>
      <c r="E10" s="19">
        <v>102</v>
      </c>
      <c r="F10" s="19">
        <v>102</v>
      </c>
      <c r="G10" s="19"/>
      <c r="H10" s="19">
        <v>141</v>
      </c>
      <c r="I10" s="19">
        <v>141</v>
      </c>
      <c r="J10" s="19">
        <v>141</v>
      </c>
      <c r="K10" s="19"/>
      <c r="L10" s="20"/>
      <c r="M10" s="18"/>
      <c r="N10" s="19">
        <v>34</v>
      </c>
      <c r="O10" s="19">
        <v>34</v>
      </c>
      <c r="P10" s="19">
        <v>34</v>
      </c>
      <c r="Q10" s="19"/>
      <c r="R10" s="19">
        <v>131</v>
      </c>
      <c r="S10" s="19">
        <v>131</v>
      </c>
      <c r="T10" s="19">
        <v>131</v>
      </c>
      <c r="U10" s="19">
        <v>131</v>
      </c>
      <c r="V10" s="20"/>
      <c r="W10" s="18"/>
      <c r="X10" s="19"/>
      <c r="Y10" s="19"/>
      <c r="Z10" s="19"/>
      <c r="AA10" s="19"/>
      <c r="AB10" s="19"/>
      <c r="AC10" s="19"/>
      <c r="AD10" s="19">
        <v>91</v>
      </c>
      <c r="AE10" s="19">
        <v>91</v>
      </c>
      <c r="AF10" s="20">
        <v>91</v>
      </c>
      <c r="AG10" s="18">
        <v>168</v>
      </c>
      <c r="AH10" s="19">
        <v>168</v>
      </c>
      <c r="AI10" s="19">
        <v>168</v>
      </c>
      <c r="AJ10" s="19">
        <v>173</v>
      </c>
      <c r="AK10" s="19">
        <v>173</v>
      </c>
      <c r="AL10" s="19">
        <v>23</v>
      </c>
      <c r="AM10" s="19">
        <v>23</v>
      </c>
      <c r="AN10" s="19">
        <v>23</v>
      </c>
      <c r="AO10" s="19"/>
      <c r="AP10" s="20"/>
      <c r="AQ10" s="18">
        <v>137</v>
      </c>
      <c r="AR10" s="19">
        <v>137</v>
      </c>
      <c r="AS10" s="19">
        <v>137</v>
      </c>
      <c r="AT10" s="19">
        <v>137</v>
      </c>
      <c r="AU10" s="19"/>
      <c r="AV10" s="19"/>
      <c r="AW10" s="19"/>
      <c r="AX10" s="19"/>
      <c r="AY10" s="19"/>
      <c r="AZ10" s="20"/>
      <c r="BA10" s="16">
        <v>10</v>
      </c>
      <c r="BB10" s="6">
        <v>358</v>
      </c>
      <c r="BC10" s="27"/>
    </row>
    <row r="11" spans="1:54" ht="10.5" customHeight="1">
      <c r="A11" s="8"/>
      <c r="B11" s="17" t="s">
        <v>75</v>
      </c>
      <c r="C11" s="22"/>
      <c r="D11" s="23"/>
      <c r="E11" s="23"/>
      <c r="F11" s="23"/>
      <c r="G11" s="24"/>
      <c r="H11" s="23"/>
      <c r="I11" s="23"/>
      <c r="J11" s="23">
        <v>328</v>
      </c>
      <c r="K11" s="23">
        <v>328</v>
      </c>
      <c r="L11" s="25">
        <v>328</v>
      </c>
      <c r="M11" s="22">
        <v>103</v>
      </c>
      <c r="N11" s="23">
        <v>103</v>
      </c>
      <c r="O11" s="23">
        <v>381</v>
      </c>
      <c r="P11" s="23">
        <v>381</v>
      </c>
      <c r="Q11" s="24"/>
      <c r="R11" s="23"/>
      <c r="S11" s="23">
        <v>273</v>
      </c>
      <c r="T11" s="23">
        <v>273</v>
      </c>
      <c r="U11" s="23">
        <v>273</v>
      </c>
      <c r="V11" s="25"/>
      <c r="W11" s="22"/>
      <c r="X11" s="23"/>
      <c r="Y11" s="23"/>
      <c r="Z11" s="23"/>
      <c r="AA11" s="24"/>
      <c r="AB11" s="23">
        <v>269</v>
      </c>
      <c r="AC11" s="23">
        <v>269</v>
      </c>
      <c r="AD11" s="23">
        <v>92</v>
      </c>
      <c r="AE11" s="23">
        <v>92</v>
      </c>
      <c r="AF11" s="25">
        <v>92</v>
      </c>
      <c r="AG11" s="22">
        <v>349</v>
      </c>
      <c r="AH11" s="23">
        <v>349</v>
      </c>
      <c r="AI11" s="23">
        <v>349</v>
      </c>
      <c r="AJ11" s="23">
        <v>349</v>
      </c>
      <c r="AK11" s="24"/>
      <c r="AL11" s="23">
        <v>345</v>
      </c>
      <c r="AM11" s="23">
        <v>345</v>
      </c>
      <c r="AN11" s="23"/>
      <c r="AO11" s="23">
        <v>275</v>
      </c>
      <c r="AP11" s="25">
        <v>275</v>
      </c>
      <c r="AQ11" s="22">
        <v>350</v>
      </c>
      <c r="AR11" s="23">
        <v>350</v>
      </c>
      <c r="AS11" s="23">
        <v>350</v>
      </c>
      <c r="AT11" s="23">
        <v>350</v>
      </c>
      <c r="AU11" s="24"/>
      <c r="AV11" s="23">
        <v>347</v>
      </c>
      <c r="AW11" s="23">
        <v>347</v>
      </c>
      <c r="AX11" s="23">
        <v>347</v>
      </c>
      <c r="AY11" s="23"/>
      <c r="AZ11" s="25"/>
      <c r="BA11" s="10">
        <v>11</v>
      </c>
      <c r="BB11" s="6">
        <v>359</v>
      </c>
    </row>
    <row r="12" spans="1:55" ht="10.5" customHeight="1">
      <c r="A12" s="8"/>
      <c r="B12" s="17" t="s">
        <v>76</v>
      </c>
      <c r="C12" s="22"/>
      <c r="D12" s="23"/>
      <c r="E12" s="23"/>
      <c r="F12" s="23"/>
      <c r="G12" s="24"/>
      <c r="H12" s="23"/>
      <c r="I12" s="23"/>
      <c r="J12" s="23">
        <v>305</v>
      </c>
      <c r="K12" s="23">
        <v>305</v>
      </c>
      <c r="L12" s="25">
        <v>305</v>
      </c>
      <c r="M12" s="22">
        <v>229</v>
      </c>
      <c r="N12" s="23">
        <v>229</v>
      </c>
      <c r="O12" s="23">
        <v>229</v>
      </c>
      <c r="P12" s="23"/>
      <c r="Q12" s="24"/>
      <c r="R12" s="23"/>
      <c r="S12" s="23"/>
      <c r="T12" s="23"/>
      <c r="U12" s="23"/>
      <c r="V12" s="25"/>
      <c r="W12" s="22"/>
      <c r="X12" s="23"/>
      <c r="Y12" s="23"/>
      <c r="Z12" s="23"/>
      <c r="AA12" s="24">
        <v>244</v>
      </c>
      <c r="AB12" s="23">
        <v>244</v>
      </c>
      <c r="AC12" s="23">
        <v>244</v>
      </c>
      <c r="AD12" s="23">
        <v>93</v>
      </c>
      <c r="AE12" s="23">
        <v>93</v>
      </c>
      <c r="AF12" s="25">
        <v>93</v>
      </c>
      <c r="AG12" s="22">
        <v>311</v>
      </c>
      <c r="AH12" s="23">
        <v>311</v>
      </c>
      <c r="AI12" s="23">
        <v>311</v>
      </c>
      <c r="AJ12" s="23">
        <v>311</v>
      </c>
      <c r="AK12" s="24"/>
      <c r="AL12" s="23">
        <v>280</v>
      </c>
      <c r="AM12" s="23">
        <v>280</v>
      </c>
      <c r="AN12" s="23">
        <v>280</v>
      </c>
      <c r="AO12" s="23">
        <v>365</v>
      </c>
      <c r="AP12" s="25">
        <v>365</v>
      </c>
      <c r="AQ12" s="22"/>
      <c r="AR12" s="23"/>
      <c r="AS12" s="23">
        <v>104</v>
      </c>
      <c r="AT12" s="23">
        <v>104</v>
      </c>
      <c r="AU12" s="24"/>
      <c r="AV12" s="23">
        <v>278</v>
      </c>
      <c r="AW12" s="23">
        <v>278</v>
      </c>
      <c r="AX12" s="23">
        <v>278</v>
      </c>
      <c r="AY12" s="23"/>
      <c r="AZ12" s="25"/>
      <c r="BA12" s="16">
        <v>12</v>
      </c>
      <c r="BB12" s="6">
        <v>361</v>
      </c>
      <c r="BC12" s="16"/>
    </row>
    <row r="13" spans="1:54" ht="10.5" customHeight="1">
      <c r="A13" s="8"/>
      <c r="B13" s="17" t="s">
        <v>47</v>
      </c>
      <c r="C13" s="22"/>
      <c r="D13" s="23"/>
      <c r="E13" s="23"/>
      <c r="F13" s="23"/>
      <c r="G13" s="24"/>
      <c r="H13" s="23"/>
      <c r="I13" s="23"/>
      <c r="J13" s="23">
        <v>33</v>
      </c>
      <c r="K13" s="23">
        <v>33</v>
      </c>
      <c r="L13" s="25">
        <v>33</v>
      </c>
      <c r="M13" s="22">
        <v>312</v>
      </c>
      <c r="N13" s="23">
        <v>312</v>
      </c>
      <c r="O13" s="23">
        <v>312</v>
      </c>
      <c r="P13" s="23"/>
      <c r="Q13" s="24"/>
      <c r="R13" s="23">
        <v>308</v>
      </c>
      <c r="S13" s="23">
        <v>308</v>
      </c>
      <c r="T13" s="23">
        <v>308</v>
      </c>
      <c r="U13" s="23"/>
      <c r="V13" s="25"/>
      <c r="W13" s="22"/>
      <c r="X13" s="23">
        <v>309</v>
      </c>
      <c r="Y13" s="23">
        <v>309</v>
      </c>
      <c r="Z13" s="23">
        <v>309</v>
      </c>
      <c r="AA13" s="24"/>
      <c r="AB13" s="23"/>
      <c r="AC13" s="23"/>
      <c r="AD13" s="23">
        <v>94</v>
      </c>
      <c r="AE13" s="23">
        <v>94</v>
      </c>
      <c r="AF13" s="25">
        <v>94</v>
      </c>
      <c r="AG13" s="22"/>
      <c r="AH13" s="23"/>
      <c r="AI13" s="23"/>
      <c r="AJ13" s="23"/>
      <c r="AK13" s="24"/>
      <c r="AL13" s="23">
        <v>176</v>
      </c>
      <c r="AM13" s="23">
        <v>176</v>
      </c>
      <c r="AN13" s="23">
        <v>176</v>
      </c>
      <c r="AO13" s="23"/>
      <c r="AP13" s="25"/>
      <c r="AQ13" s="22"/>
      <c r="AR13" s="23"/>
      <c r="AS13" s="23">
        <v>105</v>
      </c>
      <c r="AT13" s="23">
        <v>105</v>
      </c>
      <c r="AU13" s="24"/>
      <c r="AV13" s="23"/>
      <c r="AW13" s="23"/>
      <c r="AX13" s="23"/>
      <c r="AY13" s="23"/>
      <c r="AZ13" s="25"/>
      <c r="BA13" s="10">
        <v>13</v>
      </c>
      <c r="BB13" s="6">
        <v>355</v>
      </c>
    </row>
    <row r="14" spans="1:55" ht="10.5" customHeight="1">
      <c r="A14" s="8"/>
      <c r="B14" s="17" t="s">
        <v>95</v>
      </c>
      <c r="C14" s="22"/>
      <c r="D14" s="23"/>
      <c r="E14" s="23"/>
      <c r="F14" s="23"/>
      <c r="G14" s="24"/>
      <c r="H14" s="23"/>
      <c r="I14" s="23"/>
      <c r="J14" s="23">
        <v>376</v>
      </c>
      <c r="K14" s="23">
        <v>376</v>
      </c>
      <c r="L14" s="25">
        <v>376</v>
      </c>
      <c r="M14" s="22">
        <v>248</v>
      </c>
      <c r="N14" s="23">
        <v>248</v>
      </c>
      <c r="O14" s="23">
        <v>248</v>
      </c>
      <c r="P14" s="23">
        <v>248</v>
      </c>
      <c r="Q14" s="24"/>
      <c r="R14" s="23"/>
      <c r="S14" s="23">
        <v>162</v>
      </c>
      <c r="T14" s="23">
        <v>162</v>
      </c>
      <c r="U14" s="23">
        <v>162</v>
      </c>
      <c r="V14" s="25"/>
      <c r="W14" s="22"/>
      <c r="X14" s="23"/>
      <c r="Y14" s="23"/>
      <c r="Z14" s="23"/>
      <c r="AA14" s="24"/>
      <c r="AB14" s="23"/>
      <c r="AC14" s="23">
        <v>303</v>
      </c>
      <c r="AD14" s="23">
        <v>303</v>
      </c>
      <c r="AE14" s="23">
        <v>303</v>
      </c>
      <c r="AF14" s="25">
        <v>303</v>
      </c>
      <c r="AG14" s="22"/>
      <c r="AH14" s="23"/>
      <c r="AI14" s="23"/>
      <c r="AJ14" s="23"/>
      <c r="AK14" s="24"/>
      <c r="AL14" s="23">
        <v>235</v>
      </c>
      <c r="AM14" s="23">
        <v>235</v>
      </c>
      <c r="AN14" s="23">
        <v>235</v>
      </c>
      <c r="AO14" s="23">
        <v>235</v>
      </c>
      <c r="AP14" s="25"/>
      <c r="AQ14" s="22">
        <v>223</v>
      </c>
      <c r="AR14" s="23">
        <v>223</v>
      </c>
      <c r="AS14" s="23">
        <v>223</v>
      </c>
      <c r="AT14" s="23">
        <v>223</v>
      </c>
      <c r="AU14" s="24"/>
      <c r="AV14" s="23">
        <v>106</v>
      </c>
      <c r="AW14" s="23">
        <v>106</v>
      </c>
      <c r="AX14" s="23">
        <v>106</v>
      </c>
      <c r="AY14" s="23">
        <v>106</v>
      </c>
      <c r="AZ14" s="25"/>
      <c r="BA14" s="16">
        <v>14</v>
      </c>
      <c r="BB14" s="6"/>
      <c r="BC14" s="16"/>
    </row>
    <row r="15" spans="1:54" ht="10.5" customHeight="1">
      <c r="A15" s="8"/>
      <c r="B15" s="17" t="s">
        <v>30</v>
      </c>
      <c r="C15" s="18">
        <v>19</v>
      </c>
      <c r="D15" s="19">
        <v>19</v>
      </c>
      <c r="E15" s="19">
        <v>19</v>
      </c>
      <c r="F15" s="19">
        <v>19</v>
      </c>
      <c r="G15" s="19"/>
      <c r="H15" s="19">
        <v>130</v>
      </c>
      <c r="I15" s="19">
        <v>130</v>
      </c>
      <c r="J15" s="19">
        <v>130</v>
      </c>
      <c r="K15" s="19">
        <v>130</v>
      </c>
      <c r="L15" s="20"/>
      <c r="M15" s="18">
        <v>16</v>
      </c>
      <c r="N15" s="19">
        <v>16</v>
      </c>
      <c r="O15" s="19">
        <v>145</v>
      </c>
      <c r="P15" s="19">
        <v>145</v>
      </c>
      <c r="Q15" s="19"/>
      <c r="R15" s="19">
        <v>69</v>
      </c>
      <c r="S15" s="19">
        <v>69</v>
      </c>
      <c r="T15" s="19"/>
      <c r="U15" s="19">
        <v>181</v>
      </c>
      <c r="V15" s="20">
        <v>181</v>
      </c>
      <c r="W15" s="18"/>
      <c r="X15" s="19">
        <v>158</v>
      </c>
      <c r="Y15" s="19">
        <v>158</v>
      </c>
      <c r="Z15" s="19">
        <v>158</v>
      </c>
      <c r="AA15" s="19"/>
      <c r="AB15" s="19"/>
      <c r="AC15" s="19"/>
      <c r="AD15" s="19">
        <v>97</v>
      </c>
      <c r="AE15" s="19">
        <v>97</v>
      </c>
      <c r="AF15" s="20">
        <v>97</v>
      </c>
      <c r="AG15" s="18"/>
      <c r="AH15" s="19">
        <v>219</v>
      </c>
      <c r="AI15" s="19">
        <v>219</v>
      </c>
      <c r="AJ15" s="19">
        <v>219</v>
      </c>
      <c r="AK15" s="19"/>
      <c r="AL15" s="19">
        <v>221</v>
      </c>
      <c r="AM15" s="19">
        <v>221</v>
      </c>
      <c r="AN15" s="19">
        <v>221</v>
      </c>
      <c r="AO15" s="19">
        <v>221</v>
      </c>
      <c r="AP15" s="20"/>
      <c r="AQ15" s="18">
        <v>111</v>
      </c>
      <c r="AR15" s="19">
        <v>111</v>
      </c>
      <c r="AS15" s="19">
        <v>111</v>
      </c>
      <c r="AT15" s="19"/>
      <c r="AU15" s="19"/>
      <c r="AV15" s="19">
        <v>222</v>
      </c>
      <c r="AW15" s="19">
        <v>222</v>
      </c>
      <c r="AX15" s="19">
        <v>222</v>
      </c>
      <c r="AY15" s="19"/>
      <c r="AZ15" s="20"/>
      <c r="BA15" s="10">
        <v>15</v>
      </c>
      <c r="BB15" s="6"/>
    </row>
    <row r="16" spans="1:55" ht="10.5" customHeight="1">
      <c r="A16" s="8"/>
      <c r="B16" s="17" t="s">
        <v>48</v>
      </c>
      <c r="C16" s="18"/>
      <c r="D16" s="19"/>
      <c r="E16" s="19"/>
      <c r="F16" s="19"/>
      <c r="G16" s="19"/>
      <c r="H16" s="19">
        <v>38</v>
      </c>
      <c r="I16" s="19">
        <v>38</v>
      </c>
      <c r="J16" s="19"/>
      <c r="K16" s="19"/>
      <c r="L16" s="20"/>
      <c r="M16" s="18">
        <v>144</v>
      </c>
      <c r="N16" s="19">
        <v>144</v>
      </c>
      <c r="O16" s="19">
        <v>52</v>
      </c>
      <c r="P16" s="19">
        <v>52</v>
      </c>
      <c r="Q16" s="19"/>
      <c r="R16" s="19"/>
      <c r="S16" s="19"/>
      <c r="T16" s="19"/>
      <c r="U16" s="19"/>
      <c r="V16" s="20"/>
      <c r="W16" s="18"/>
      <c r="X16" s="19"/>
      <c r="Y16" s="19">
        <v>195</v>
      </c>
      <c r="Z16" s="19">
        <v>195</v>
      </c>
      <c r="AA16" s="19"/>
      <c r="AB16" s="19"/>
      <c r="AC16" s="19"/>
      <c r="AD16" s="19">
        <v>98</v>
      </c>
      <c r="AE16" s="19">
        <v>98</v>
      </c>
      <c r="AF16" s="20">
        <v>98</v>
      </c>
      <c r="AG16" s="18">
        <v>363</v>
      </c>
      <c r="AH16" s="19">
        <v>363</v>
      </c>
      <c r="AI16" s="19">
        <v>363</v>
      </c>
      <c r="AJ16" s="19">
        <v>139</v>
      </c>
      <c r="AK16" s="19">
        <v>139</v>
      </c>
      <c r="AL16" s="19">
        <v>139</v>
      </c>
      <c r="AM16" s="19">
        <v>139</v>
      </c>
      <c r="AN16" s="19">
        <v>134</v>
      </c>
      <c r="AO16" s="19">
        <v>134</v>
      </c>
      <c r="AP16" s="20">
        <v>134</v>
      </c>
      <c r="AQ16" s="18">
        <v>367</v>
      </c>
      <c r="AR16" s="19">
        <v>367</v>
      </c>
      <c r="AS16" s="19">
        <v>367</v>
      </c>
      <c r="AT16" s="19">
        <v>367</v>
      </c>
      <c r="AU16" s="19"/>
      <c r="AV16" s="19">
        <v>166</v>
      </c>
      <c r="AW16" s="19">
        <v>166</v>
      </c>
      <c r="AX16" s="19">
        <v>166</v>
      </c>
      <c r="AY16" s="19">
        <v>166</v>
      </c>
      <c r="AZ16" s="20"/>
      <c r="BA16" s="16">
        <v>16</v>
      </c>
      <c r="BB16" s="6"/>
      <c r="BC16" s="16"/>
    </row>
    <row r="17" spans="1:54" ht="10.5" customHeight="1">
      <c r="A17" s="8"/>
      <c r="B17" s="17" t="s">
        <v>18</v>
      </c>
      <c r="C17" s="22"/>
      <c r="D17" s="23"/>
      <c r="E17" s="23">
        <v>203</v>
      </c>
      <c r="F17" s="23">
        <v>203</v>
      </c>
      <c r="G17" s="24"/>
      <c r="H17" s="23">
        <v>183</v>
      </c>
      <c r="I17" s="23">
        <v>183</v>
      </c>
      <c r="J17" s="23">
        <v>75</v>
      </c>
      <c r="K17" s="23">
        <v>75</v>
      </c>
      <c r="L17" s="25"/>
      <c r="M17" s="22"/>
      <c r="N17" s="23"/>
      <c r="O17" s="23">
        <v>270</v>
      </c>
      <c r="P17" s="23">
        <v>270</v>
      </c>
      <c r="Q17" s="24"/>
      <c r="R17" s="23">
        <v>375</v>
      </c>
      <c r="S17" s="23">
        <v>375</v>
      </c>
      <c r="T17" s="23">
        <v>375</v>
      </c>
      <c r="U17" s="23">
        <v>375</v>
      </c>
      <c r="V17" s="25"/>
      <c r="W17" s="22"/>
      <c r="X17" s="23">
        <v>2</v>
      </c>
      <c r="Y17" s="23">
        <v>2</v>
      </c>
      <c r="Z17" s="23">
        <v>2</v>
      </c>
      <c r="AA17" s="24">
        <v>2</v>
      </c>
      <c r="AB17" s="23"/>
      <c r="AC17" s="23"/>
      <c r="AD17" s="28">
        <v>6</v>
      </c>
      <c r="AE17" s="28">
        <v>121</v>
      </c>
      <c r="AF17" s="29">
        <v>263</v>
      </c>
      <c r="AG17" s="22"/>
      <c r="AH17" s="23"/>
      <c r="AI17" s="23"/>
      <c r="AJ17" s="23"/>
      <c r="AK17" s="24"/>
      <c r="AL17" s="23"/>
      <c r="AM17" s="23">
        <v>5</v>
      </c>
      <c r="AN17" s="23">
        <v>5</v>
      </c>
      <c r="AO17" s="23">
        <v>5</v>
      </c>
      <c r="AP17" s="25">
        <v>5</v>
      </c>
      <c r="AQ17" s="22"/>
      <c r="AR17" s="23"/>
      <c r="AS17" s="23">
        <v>7</v>
      </c>
      <c r="AT17" s="23">
        <v>7</v>
      </c>
      <c r="AU17" s="24"/>
      <c r="AV17" s="23"/>
      <c r="AW17" s="23"/>
      <c r="AX17" s="23"/>
      <c r="AY17" s="23">
        <v>274</v>
      </c>
      <c r="AZ17" s="25">
        <v>274</v>
      </c>
      <c r="BA17" s="10">
        <v>17</v>
      </c>
      <c r="BB17" s="6"/>
    </row>
    <row r="18" spans="1:54" ht="10.5" customHeight="1">
      <c r="A18" s="8"/>
      <c r="B18" s="17" t="s">
        <v>61</v>
      </c>
      <c r="C18" s="22"/>
      <c r="D18" s="23"/>
      <c r="E18" s="23"/>
      <c r="F18" s="23"/>
      <c r="G18" s="24"/>
      <c r="H18" s="23">
        <v>256</v>
      </c>
      <c r="I18" s="23">
        <v>256</v>
      </c>
      <c r="J18" s="23">
        <v>256</v>
      </c>
      <c r="K18" s="23">
        <v>256</v>
      </c>
      <c r="L18" s="25"/>
      <c r="M18" s="22"/>
      <c r="N18" s="23"/>
      <c r="O18" s="23"/>
      <c r="P18" s="23">
        <v>310</v>
      </c>
      <c r="Q18" s="24">
        <v>310</v>
      </c>
      <c r="R18" s="23"/>
      <c r="S18" s="23"/>
      <c r="T18" s="23">
        <v>204</v>
      </c>
      <c r="U18" s="23">
        <v>204</v>
      </c>
      <c r="V18" s="25">
        <v>204</v>
      </c>
      <c r="W18" s="22"/>
      <c r="X18" s="23"/>
      <c r="Y18" s="23">
        <v>234</v>
      </c>
      <c r="Z18" s="23">
        <v>234</v>
      </c>
      <c r="AA18" s="24"/>
      <c r="AB18" s="23"/>
      <c r="AC18" s="23"/>
      <c r="AD18" s="23">
        <v>99</v>
      </c>
      <c r="AE18" s="23">
        <v>99</v>
      </c>
      <c r="AF18" s="25">
        <v>99</v>
      </c>
      <c r="AG18" s="22">
        <v>117</v>
      </c>
      <c r="AH18" s="23">
        <v>117</v>
      </c>
      <c r="AI18" s="23">
        <v>117</v>
      </c>
      <c r="AJ18" s="23">
        <v>117</v>
      </c>
      <c r="AK18" s="24"/>
      <c r="AL18" s="23">
        <v>65</v>
      </c>
      <c r="AM18" s="23">
        <v>65</v>
      </c>
      <c r="AN18" s="23"/>
      <c r="AO18" s="23"/>
      <c r="AP18" s="25"/>
      <c r="AQ18" s="22">
        <v>120</v>
      </c>
      <c r="AR18" s="23">
        <v>120</v>
      </c>
      <c r="AS18" s="23">
        <v>120</v>
      </c>
      <c r="AT18" s="23">
        <v>120</v>
      </c>
      <c r="AU18" s="24"/>
      <c r="AV18" s="28">
        <v>118</v>
      </c>
      <c r="AW18" s="28">
        <v>118</v>
      </c>
      <c r="AX18" s="28">
        <v>260</v>
      </c>
      <c r="AY18" s="23"/>
      <c r="AZ18" s="25"/>
      <c r="BA18" s="16">
        <v>18</v>
      </c>
      <c r="BB18" s="6"/>
    </row>
    <row r="19" spans="1:54" ht="9.75" customHeight="1">
      <c r="A19" s="8"/>
      <c r="B19" s="17" t="s">
        <v>27</v>
      </c>
      <c r="C19" s="22"/>
      <c r="D19" s="23"/>
      <c r="E19" s="23"/>
      <c r="F19" s="23"/>
      <c r="G19" s="24"/>
      <c r="H19" s="23">
        <v>373</v>
      </c>
      <c r="I19" s="23">
        <v>373</v>
      </c>
      <c r="J19" s="23"/>
      <c r="K19" s="23"/>
      <c r="L19" s="25"/>
      <c r="M19" s="22">
        <v>152</v>
      </c>
      <c r="N19" s="23">
        <v>152</v>
      </c>
      <c r="O19" s="23">
        <v>152</v>
      </c>
      <c r="P19" s="23">
        <v>152</v>
      </c>
      <c r="Q19" s="24"/>
      <c r="R19" s="23">
        <v>341</v>
      </c>
      <c r="S19" s="23">
        <v>341</v>
      </c>
      <c r="T19" s="23">
        <v>341</v>
      </c>
      <c r="U19" s="23"/>
      <c r="V19" s="25"/>
      <c r="W19" s="22"/>
      <c r="X19" s="23"/>
      <c r="Y19" s="23"/>
      <c r="Z19" s="23"/>
      <c r="AA19" s="24"/>
      <c r="AB19" s="23"/>
      <c r="AC19" s="23"/>
      <c r="AD19" s="23">
        <v>102</v>
      </c>
      <c r="AE19" s="23">
        <v>102</v>
      </c>
      <c r="AF19" s="25">
        <v>102</v>
      </c>
      <c r="AG19" s="22">
        <v>264</v>
      </c>
      <c r="AH19" s="23">
        <v>264</v>
      </c>
      <c r="AI19" s="23">
        <v>262</v>
      </c>
      <c r="AJ19" s="23">
        <v>262</v>
      </c>
      <c r="AK19" s="24">
        <v>262</v>
      </c>
      <c r="AL19" s="23">
        <v>66</v>
      </c>
      <c r="AM19" s="23">
        <v>66</v>
      </c>
      <c r="AN19" s="23"/>
      <c r="AO19" s="23"/>
      <c r="AP19" s="25"/>
      <c r="AQ19" s="22"/>
      <c r="AR19" s="23">
        <v>259</v>
      </c>
      <c r="AS19" s="23">
        <v>259</v>
      </c>
      <c r="AT19" s="23">
        <v>259</v>
      </c>
      <c r="AU19" s="24"/>
      <c r="AV19" s="23"/>
      <c r="AW19" s="23"/>
      <c r="AX19" s="28">
        <v>151</v>
      </c>
      <c r="AY19" s="28">
        <v>151</v>
      </c>
      <c r="AZ19" s="29">
        <v>3</v>
      </c>
      <c r="BA19" s="10">
        <v>19</v>
      </c>
      <c r="BB19" s="6"/>
    </row>
    <row r="20" spans="1:54" ht="9.75" customHeight="1">
      <c r="A20" s="8"/>
      <c r="B20" s="17" t="s">
        <v>25</v>
      </c>
      <c r="C20" s="22"/>
      <c r="D20" s="23">
        <v>304</v>
      </c>
      <c r="E20" s="23">
        <v>304</v>
      </c>
      <c r="F20" s="23">
        <v>304</v>
      </c>
      <c r="G20" s="24"/>
      <c r="H20" s="23"/>
      <c r="I20" s="23"/>
      <c r="J20" s="23"/>
      <c r="K20" s="23"/>
      <c r="L20" s="25"/>
      <c r="M20" s="22"/>
      <c r="N20" s="23"/>
      <c r="O20" s="23"/>
      <c r="P20" s="23"/>
      <c r="Q20" s="24"/>
      <c r="R20" s="23">
        <v>12</v>
      </c>
      <c r="S20" s="23">
        <v>12</v>
      </c>
      <c r="T20" s="23">
        <v>12</v>
      </c>
      <c r="U20" s="23"/>
      <c r="V20" s="25"/>
      <c r="W20" s="22"/>
      <c r="X20" s="23"/>
      <c r="Y20" s="23"/>
      <c r="Z20" s="23"/>
      <c r="AA20" s="24"/>
      <c r="AB20" s="23"/>
      <c r="AC20" s="23"/>
      <c r="AD20" s="23">
        <v>372</v>
      </c>
      <c r="AE20" s="23">
        <v>372</v>
      </c>
      <c r="AF20" s="25"/>
      <c r="AG20" s="22">
        <v>150</v>
      </c>
      <c r="AH20" s="23">
        <v>150</v>
      </c>
      <c r="AI20" s="23">
        <v>150</v>
      </c>
      <c r="AJ20" s="23">
        <v>150</v>
      </c>
      <c r="AK20" s="24"/>
      <c r="AL20" s="23">
        <v>254</v>
      </c>
      <c r="AM20" s="23">
        <v>254</v>
      </c>
      <c r="AN20" s="23">
        <v>254</v>
      </c>
      <c r="AO20" s="23">
        <v>254</v>
      </c>
      <c r="AP20" s="25"/>
      <c r="AQ20" s="22"/>
      <c r="AR20" s="23"/>
      <c r="AS20" s="23"/>
      <c r="AT20" s="23"/>
      <c r="AU20" s="24"/>
      <c r="AV20" s="64"/>
      <c r="AW20" s="64"/>
      <c r="AX20" s="23"/>
      <c r="AY20" s="23"/>
      <c r="AZ20" s="25"/>
      <c r="BA20" s="16">
        <v>20</v>
      </c>
      <c r="BB20" s="6"/>
    </row>
    <row r="21" spans="1:54" ht="10.5" customHeight="1">
      <c r="A21" s="8"/>
      <c r="B21" s="30" t="s">
        <v>126</v>
      </c>
      <c r="C21" s="18"/>
      <c r="D21" s="19">
        <v>30</v>
      </c>
      <c r="E21" s="19">
        <v>30</v>
      </c>
      <c r="F21" s="19">
        <v>30</v>
      </c>
      <c r="G21" s="19"/>
      <c r="H21" s="19">
        <v>18</v>
      </c>
      <c r="I21" s="19">
        <v>18</v>
      </c>
      <c r="J21" s="19">
        <v>18</v>
      </c>
      <c r="K21" s="19">
        <v>18</v>
      </c>
      <c r="L21" s="20"/>
      <c r="M21" s="18">
        <v>217</v>
      </c>
      <c r="N21" s="19">
        <v>217</v>
      </c>
      <c r="O21" s="19">
        <v>217</v>
      </c>
      <c r="P21" s="19"/>
      <c r="Q21" s="19"/>
      <c r="R21" s="19">
        <v>36</v>
      </c>
      <c r="S21" s="19">
        <v>36</v>
      </c>
      <c r="T21" s="19">
        <v>39</v>
      </c>
      <c r="U21" s="19">
        <v>39</v>
      </c>
      <c r="V21" s="20"/>
      <c r="W21" s="18"/>
      <c r="X21" s="19"/>
      <c r="Y21" s="19">
        <v>15</v>
      </c>
      <c r="Z21" s="19">
        <v>15</v>
      </c>
      <c r="AA21" s="19"/>
      <c r="AB21" s="19">
        <v>24</v>
      </c>
      <c r="AC21" s="19">
        <v>24</v>
      </c>
      <c r="AD21" s="19">
        <v>95</v>
      </c>
      <c r="AE21" s="19">
        <v>95</v>
      </c>
      <c r="AF21" s="20">
        <v>95</v>
      </c>
      <c r="AG21" s="18">
        <v>42</v>
      </c>
      <c r="AH21" s="19">
        <v>42</v>
      </c>
      <c r="AI21" s="19">
        <v>42</v>
      </c>
      <c r="AJ21" s="19"/>
      <c r="AK21" s="19"/>
      <c r="AL21" s="19">
        <v>189</v>
      </c>
      <c r="AM21" s="19">
        <v>189</v>
      </c>
      <c r="AN21" s="19">
        <v>154</v>
      </c>
      <c r="AO21" s="19"/>
      <c r="AP21" s="20"/>
      <c r="AQ21" s="18"/>
      <c r="AR21" s="19"/>
      <c r="AS21" s="19">
        <v>190</v>
      </c>
      <c r="AT21" s="19">
        <v>190</v>
      </c>
      <c r="AU21" s="19"/>
      <c r="AV21" s="19">
        <v>369</v>
      </c>
      <c r="AW21" s="19">
        <v>369</v>
      </c>
      <c r="AX21" s="19">
        <v>369</v>
      </c>
      <c r="AY21" s="19"/>
      <c r="AZ21" s="20"/>
      <c r="BA21" s="10">
        <v>21</v>
      </c>
      <c r="BB21" s="6"/>
    </row>
    <row r="22" spans="1:54" ht="10.5" customHeight="1">
      <c r="A22" s="8"/>
      <c r="B22" s="17" t="s">
        <v>127</v>
      </c>
      <c r="C22" s="18"/>
      <c r="D22" s="19">
        <v>186</v>
      </c>
      <c r="E22" s="19">
        <v>186</v>
      </c>
      <c r="F22" s="19">
        <v>186</v>
      </c>
      <c r="G22" s="19"/>
      <c r="H22" s="19">
        <v>358</v>
      </c>
      <c r="I22" s="19">
        <v>358</v>
      </c>
      <c r="J22" s="19">
        <v>358</v>
      </c>
      <c r="K22" s="19"/>
      <c r="L22" s="20"/>
      <c r="M22" s="18"/>
      <c r="N22" s="19"/>
      <c r="O22" s="19">
        <v>52</v>
      </c>
      <c r="P22" s="19">
        <v>52</v>
      </c>
      <c r="Q22" s="19"/>
      <c r="R22" s="19"/>
      <c r="S22" s="19"/>
      <c r="T22" s="19">
        <v>76</v>
      </c>
      <c r="U22" s="19">
        <v>76</v>
      </c>
      <c r="V22" s="20"/>
      <c r="W22" s="18">
        <v>55</v>
      </c>
      <c r="X22" s="19">
        <v>55</v>
      </c>
      <c r="Y22" s="19">
        <v>55</v>
      </c>
      <c r="Z22" s="19">
        <v>55</v>
      </c>
      <c r="AA22" s="19"/>
      <c r="AB22" s="19">
        <v>188</v>
      </c>
      <c r="AC22" s="19">
        <v>188</v>
      </c>
      <c r="AD22" s="19">
        <v>188</v>
      </c>
      <c r="AE22" s="19">
        <v>188</v>
      </c>
      <c r="AF22" s="20"/>
      <c r="AG22" s="18"/>
      <c r="AH22" s="19">
        <v>185</v>
      </c>
      <c r="AI22" s="19">
        <v>185</v>
      </c>
      <c r="AJ22" s="19">
        <v>185</v>
      </c>
      <c r="AK22" s="19">
        <v>185</v>
      </c>
      <c r="AL22" s="19">
        <v>176</v>
      </c>
      <c r="AM22" s="19">
        <v>176</v>
      </c>
      <c r="AN22" s="19">
        <v>176</v>
      </c>
      <c r="AO22" s="19">
        <v>176</v>
      </c>
      <c r="AP22" s="20"/>
      <c r="AQ22" s="18"/>
      <c r="AR22" s="19">
        <v>45</v>
      </c>
      <c r="AS22" s="19">
        <v>45</v>
      </c>
      <c r="AT22" s="19">
        <v>45</v>
      </c>
      <c r="AU22" s="19"/>
      <c r="AV22" s="19">
        <v>44</v>
      </c>
      <c r="AW22" s="19">
        <v>44</v>
      </c>
      <c r="AX22" s="19">
        <v>44</v>
      </c>
      <c r="AY22" s="19"/>
      <c r="AZ22" s="20"/>
      <c r="BA22" s="16">
        <v>22</v>
      </c>
      <c r="BB22" s="6"/>
    </row>
    <row r="23" spans="1:54" ht="10.5" customHeight="1">
      <c r="A23" s="8"/>
      <c r="B23" s="17" t="s">
        <v>127</v>
      </c>
      <c r="C23" s="18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19"/>
      <c r="P23" s="19"/>
      <c r="Q23" s="19"/>
      <c r="R23" s="19"/>
      <c r="S23" s="19"/>
      <c r="T23" s="19"/>
      <c r="U23" s="19"/>
      <c r="V23" s="20"/>
      <c r="W23" s="18"/>
      <c r="X23" s="19"/>
      <c r="Y23" s="19"/>
      <c r="Z23" s="19"/>
      <c r="AA23" s="19"/>
      <c r="AB23" s="19"/>
      <c r="AC23" s="19"/>
      <c r="AD23" s="19"/>
      <c r="AE23" s="19"/>
      <c r="AF23" s="20"/>
      <c r="AG23" s="18"/>
      <c r="AH23" s="19"/>
      <c r="AI23" s="19"/>
      <c r="AJ23" s="19"/>
      <c r="AK23" s="19"/>
      <c r="AL23" s="19"/>
      <c r="AM23" s="19"/>
      <c r="AN23" s="19"/>
      <c r="AO23" s="19"/>
      <c r="AP23" s="20"/>
      <c r="AQ23" s="18"/>
      <c r="AR23" s="19"/>
      <c r="AS23" s="19"/>
      <c r="AT23" s="19"/>
      <c r="AU23" s="19"/>
      <c r="AV23" s="19"/>
      <c r="AW23" s="19"/>
      <c r="AX23" s="19"/>
      <c r="AY23" s="19"/>
      <c r="AZ23" s="20"/>
      <c r="BA23" s="10">
        <v>23</v>
      </c>
      <c r="BB23" s="6"/>
    </row>
    <row r="24" spans="1:54" ht="10.5" customHeight="1">
      <c r="A24" s="8"/>
      <c r="B24" s="17" t="s">
        <v>127</v>
      </c>
      <c r="C24" s="18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19"/>
      <c r="P24" s="19"/>
      <c r="Q24" s="19"/>
      <c r="R24" s="19"/>
      <c r="S24" s="19"/>
      <c r="T24" s="19"/>
      <c r="U24" s="19"/>
      <c r="V24" s="20"/>
      <c r="W24" s="18"/>
      <c r="X24" s="19"/>
      <c r="Y24" s="19"/>
      <c r="Z24" s="19"/>
      <c r="AA24" s="19"/>
      <c r="AB24" s="19"/>
      <c r="AC24" s="19"/>
      <c r="AD24" s="19"/>
      <c r="AE24" s="19"/>
      <c r="AF24" s="20"/>
      <c r="AG24" s="18"/>
      <c r="AH24" s="19"/>
      <c r="AI24" s="19"/>
      <c r="AJ24" s="19"/>
      <c r="AK24" s="19"/>
      <c r="AL24" s="19"/>
      <c r="AM24" s="19"/>
      <c r="AN24" s="19"/>
      <c r="AO24" s="19"/>
      <c r="AP24" s="20"/>
      <c r="AQ24" s="18"/>
      <c r="AR24" s="19"/>
      <c r="AS24" s="19"/>
      <c r="AT24" s="19"/>
      <c r="AU24" s="19"/>
      <c r="AV24" s="19"/>
      <c r="AW24" s="19"/>
      <c r="AX24" s="19"/>
      <c r="AY24" s="19"/>
      <c r="AZ24" s="20"/>
      <c r="BA24" s="16">
        <v>24</v>
      </c>
      <c r="BB24" s="6"/>
    </row>
    <row r="25" spans="1:54" ht="10.5" customHeight="1">
      <c r="A25" s="8"/>
      <c r="B25" s="17" t="s">
        <v>127</v>
      </c>
      <c r="C25" s="18"/>
      <c r="D25" s="19"/>
      <c r="E25" s="19"/>
      <c r="F25" s="19"/>
      <c r="G25" s="19"/>
      <c r="H25" s="19"/>
      <c r="I25" s="19"/>
      <c r="J25" s="19"/>
      <c r="K25" s="19"/>
      <c r="L25" s="20"/>
      <c r="M25" s="18"/>
      <c r="N25" s="19"/>
      <c r="O25" s="19"/>
      <c r="P25" s="19"/>
      <c r="Q25" s="19"/>
      <c r="R25" s="19"/>
      <c r="S25" s="19"/>
      <c r="T25" s="19"/>
      <c r="U25" s="19"/>
      <c r="V25" s="20"/>
      <c r="W25" s="18"/>
      <c r="X25" s="19"/>
      <c r="Y25" s="19"/>
      <c r="Z25" s="19"/>
      <c r="AA25" s="19"/>
      <c r="AB25" s="19"/>
      <c r="AC25" s="19"/>
      <c r="AD25" s="19"/>
      <c r="AE25" s="19"/>
      <c r="AF25" s="20"/>
      <c r="AG25" s="18"/>
      <c r="AH25" s="19"/>
      <c r="AI25" s="19"/>
      <c r="AJ25" s="19"/>
      <c r="AK25" s="19"/>
      <c r="AL25" s="19"/>
      <c r="AM25" s="19"/>
      <c r="AN25" s="19"/>
      <c r="AO25" s="19"/>
      <c r="AP25" s="20"/>
      <c r="AQ25" s="18"/>
      <c r="AR25" s="19"/>
      <c r="AS25" s="19"/>
      <c r="AT25" s="19"/>
      <c r="AU25" s="19"/>
      <c r="AV25" s="19"/>
      <c r="AW25" s="19"/>
      <c r="AX25" s="19"/>
      <c r="AY25" s="19"/>
      <c r="AZ25" s="20"/>
      <c r="BA25" s="10">
        <v>25</v>
      </c>
      <c r="BB25" s="6"/>
    </row>
    <row r="26" spans="1:54" ht="10.5" customHeight="1">
      <c r="A26" s="8"/>
      <c r="B26" s="17" t="s">
        <v>46</v>
      </c>
      <c r="C26" s="18"/>
      <c r="D26" s="19">
        <v>125</v>
      </c>
      <c r="E26" s="19">
        <v>125</v>
      </c>
      <c r="F26" s="19">
        <v>125</v>
      </c>
      <c r="G26" s="19"/>
      <c r="H26" s="19"/>
      <c r="I26" s="19"/>
      <c r="J26" s="19"/>
      <c r="K26" s="19"/>
      <c r="L26" s="20"/>
      <c r="M26" s="18"/>
      <c r="N26" s="19"/>
      <c r="O26" s="19">
        <v>128</v>
      </c>
      <c r="P26" s="19">
        <v>128</v>
      </c>
      <c r="Q26" s="19"/>
      <c r="R26" s="19">
        <v>361</v>
      </c>
      <c r="S26" s="19">
        <v>361</v>
      </c>
      <c r="T26" s="19">
        <v>361</v>
      </c>
      <c r="U26" s="19">
        <v>361</v>
      </c>
      <c r="V26" s="20"/>
      <c r="W26" s="66"/>
      <c r="X26" s="64"/>
      <c r="Y26" s="64"/>
      <c r="Z26" s="19"/>
      <c r="AA26" s="19">
        <v>41</v>
      </c>
      <c r="AB26" s="19">
        <v>41</v>
      </c>
      <c r="AC26" s="19">
        <v>41</v>
      </c>
      <c r="AD26" s="19">
        <v>41</v>
      </c>
      <c r="AE26" s="19">
        <v>46</v>
      </c>
      <c r="AF26" s="20">
        <v>46</v>
      </c>
      <c r="AG26" s="18">
        <v>21</v>
      </c>
      <c r="AH26" s="19">
        <v>21</v>
      </c>
      <c r="AI26" s="19"/>
      <c r="AJ26" s="19"/>
      <c r="AK26" s="19"/>
      <c r="AL26" s="64"/>
      <c r="AM26" s="64"/>
      <c r="AN26" s="64"/>
      <c r="AO26" s="64"/>
      <c r="AP26" s="65"/>
      <c r="AQ26" s="18"/>
      <c r="AR26" s="19"/>
      <c r="AS26" s="19"/>
      <c r="AT26" s="19"/>
      <c r="AU26" s="19"/>
      <c r="AV26" s="19"/>
      <c r="AW26" s="19"/>
      <c r="AX26" s="19"/>
      <c r="AY26" s="19"/>
      <c r="AZ26" s="20"/>
      <c r="BA26" s="16">
        <v>26</v>
      </c>
      <c r="BB26" s="6"/>
    </row>
    <row r="27" spans="1:54" ht="10.5" customHeight="1">
      <c r="A27" s="8"/>
      <c r="B27" s="17" t="s">
        <v>105</v>
      </c>
      <c r="C27" s="22"/>
      <c r="D27" s="23"/>
      <c r="E27" s="23"/>
      <c r="F27" s="23"/>
      <c r="G27" s="24"/>
      <c r="H27" s="23"/>
      <c r="I27" s="23"/>
      <c r="J27" s="23"/>
      <c r="K27" s="23"/>
      <c r="L27" s="25"/>
      <c r="M27" s="22"/>
      <c r="N27" s="23"/>
      <c r="O27" s="23"/>
      <c r="P27" s="23"/>
      <c r="Q27" s="24">
        <v>232</v>
      </c>
      <c r="R27" s="23">
        <v>232</v>
      </c>
      <c r="S27" s="23">
        <v>232</v>
      </c>
      <c r="T27" s="23"/>
      <c r="U27" s="23"/>
      <c r="V27" s="25"/>
      <c r="W27" s="22">
        <v>231</v>
      </c>
      <c r="X27" s="23">
        <v>231</v>
      </c>
      <c r="Y27" s="23"/>
      <c r="Z27" s="23"/>
      <c r="AA27" s="24"/>
      <c r="AB27" s="23"/>
      <c r="AC27" s="23"/>
      <c r="AD27" s="23">
        <v>236</v>
      </c>
      <c r="AE27" s="23">
        <v>236</v>
      </c>
      <c r="AF27" s="25"/>
      <c r="AG27" s="22"/>
      <c r="AH27" s="23"/>
      <c r="AI27" s="23">
        <v>241</v>
      </c>
      <c r="AJ27" s="23">
        <v>241</v>
      </c>
      <c r="AK27" s="24"/>
      <c r="AL27" s="23"/>
      <c r="AM27" s="23"/>
      <c r="AN27" s="23"/>
      <c r="AO27" s="23"/>
      <c r="AP27" s="25"/>
      <c r="AQ27" s="22">
        <v>243</v>
      </c>
      <c r="AR27" s="23">
        <v>243</v>
      </c>
      <c r="AS27" s="23">
        <v>243</v>
      </c>
      <c r="AT27" s="23">
        <v>240</v>
      </c>
      <c r="AU27" s="24">
        <v>240</v>
      </c>
      <c r="AV27" s="23">
        <v>240</v>
      </c>
      <c r="AW27" s="23"/>
      <c r="AX27" s="23"/>
      <c r="AY27" s="23"/>
      <c r="AZ27" s="25"/>
      <c r="BA27" s="10">
        <v>27</v>
      </c>
      <c r="BB27" s="6"/>
    </row>
    <row r="28" spans="1:54" ht="10.5" customHeight="1">
      <c r="A28" s="8"/>
      <c r="B28" s="17" t="s">
        <v>80</v>
      </c>
      <c r="C28" s="22"/>
      <c r="D28" s="23"/>
      <c r="E28" s="23"/>
      <c r="F28" s="23"/>
      <c r="G28" s="24"/>
      <c r="H28" s="23">
        <v>215</v>
      </c>
      <c r="I28" s="23">
        <v>215</v>
      </c>
      <c r="J28" s="23">
        <v>215</v>
      </c>
      <c r="K28" s="23"/>
      <c r="L28" s="25"/>
      <c r="M28" s="22"/>
      <c r="N28" s="23"/>
      <c r="O28" s="23"/>
      <c r="P28" s="23"/>
      <c r="Q28" s="24"/>
      <c r="R28" s="23">
        <v>147</v>
      </c>
      <c r="S28" s="23">
        <v>147</v>
      </c>
      <c r="T28" s="23"/>
      <c r="U28" s="23"/>
      <c r="V28" s="25"/>
      <c r="W28" s="22"/>
      <c r="X28" s="23"/>
      <c r="Y28" s="23"/>
      <c r="Z28" s="23"/>
      <c r="AA28" s="24"/>
      <c r="AB28" s="23"/>
      <c r="AC28" s="23"/>
      <c r="AD28" s="23">
        <v>100</v>
      </c>
      <c r="AE28" s="23">
        <v>100</v>
      </c>
      <c r="AF28" s="25">
        <v>100</v>
      </c>
      <c r="AG28" s="22">
        <v>209</v>
      </c>
      <c r="AH28" s="23">
        <v>209</v>
      </c>
      <c r="AI28" s="23">
        <v>207</v>
      </c>
      <c r="AJ28" s="23">
        <v>207</v>
      </c>
      <c r="AK28" s="24"/>
      <c r="AL28" s="23"/>
      <c r="AM28" s="23"/>
      <c r="AN28" s="23"/>
      <c r="AO28" s="23"/>
      <c r="AP28" s="25"/>
      <c r="AQ28" s="22">
        <v>206</v>
      </c>
      <c r="AR28" s="23">
        <v>206</v>
      </c>
      <c r="AS28" s="23">
        <v>200</v>
      </c>
      <c r="AT28" s="23">
        <v>200</v>
      </c>
      <c r="AU28" s="24"/>
      <c r="AV28" s="23"/>
      <c r="AW28" s="23"/>
      <c r="AX28" s="23"/>
      <c r="AY28" s="23"/>
      <c r="AZ28" s="25"/>
      <c r="BA28" s="16">
        <v>28</v>
      </c>
      <c r="BB28" s="6"/>
    </row>
    <row r="29" spans="1:54" ht="10.5" customHeight="1">
      <c r="A29" s="8"/>
      <c r="B29" s="17" t="s">
        <v>22</v>
      </c>
      <c r="C29" s="22">
        <v>224</v>
      </c>
      <c r="D29" s="23">
        <v>224</v>
      </c>
      <c r="E29" s="23">
        <v>224</v>
      </c>
      <c r="F29" s="23">
        <v>224</v>
      </c>
      <c r="G29" s="24"/>
      <c r="H29" s="23">
        <v>227</v>
      </c>
      <c r="I29" s="23">
        <v>227</v>
      </c>
      <c r="J29" s="23">
        <v>227</v>
      </c>
      <c r="K29" s="23">
        <v>227</v>
      </c>
      <c r="L29" s="25"/>
      <c r="M29" s="22">
        <v>178</v>
      </c>
      <c r="N29" s="23">
        <v>178</v>
      </c>
      <c r="O29" s="23">
        <v>178</v>
      </c>
      <c r="P29" s="23"/>
      <c r="Q29" s="24"/>
      <c r="R29" s="23"/>
      <c r="S29" s="23">
        <v>155</v>
      </c>
      <c r="T29" s="23">
        <v>155</v>
      </c>
      <c r="U29" s="23">
        <v>155</v>
      </c>
      <c r="V29" s="25">
        <v>155</v>
      </c>
      <c r="W29" s="22">
        <v>180</v>
      </c>
      <c r="X29" s="23">
        <v>180</v>
      </c>
      <c r="Y29" s="23">
        <v>180</v>
      </c>
      <c r="Z29" s="23">
        <v>180</v>
      </c>
      <c r="AA29" s="24"/>
      <c r="AB29" s="23"/>
      <c r="AC29" s="23"/>
      <c r="AD29" s="23">
        <v>81</v>
      </c>
      <c r="AE29" s="23">
        <v>81</v>
      </c>
      <c r="AF29" s="25">
        <v>81</v>
      </c>
      <c r="AG29" s="22"/>
      <c r="AH29" s="23">
        <v>8</v>
      </c>
      <c r="AI29" s="23">
        <v>8</v>
      </c>
      <c r="AJ29" s="23">
        <v>8</v>
      </c>
      <c r="AK29" s="24">
        <v>8</v>
      </c>
      <c r="AL29" s="23"/>
      <c r="AM29" s="23">
        <v>47</v>
      </c>
      <c r="AN29" s="23">
        <v>47</v>
      </c>
      <c r="AO29" s="23">
        <v>47</v>
      </c>
      <c r="AP29" s="25">
        <v>47</v>
      </c>
      <c r="AQ29" s="22"/>
      <c r="AR29" s="23"/>
      <c r="AS29" s="23"/>
      <c r="AT29" s="23"/>
      <c r="AU29" s="24"/>
      <c r="AV29" s="23">
        <v>191</v>
      </c>
      <c r="AW29" s="23">
        <v>191</v>
      </c>
      <c r="AX29" s="23">
        <v>191</v>
      </c>
      <c r="AY29" s="23">
        <v>191</v>
      </c>
      <c r="AZ29" s="25"/>
      <c r="BA29" s="10">
        <v>29</v>
      </c>
      <c r="BB29" s="6"/>
    </row>
    <row r="30" spans="1:54" ht="10.5" customHeight="1">
      <c r="A30" s="8"/>
      <c r="B30" s="17" t="s">
        <v>128</v>
      </c>
      <c r="C30" s="22"/>
      <c r="D30" s="23"/>
      <c r="E30" s="23"/>
      <c r="F30" s="23"/>
      <c r="G30" s="24"/>
      <c r="H30" s="23"/>
      <c r="I30" s="23"/>
      <c r="J30" s="23"/>
      <c r="K30" s="23"/>
      <c r="L30" s="25"/>
      <c r="M30" s="22"/>
      <c r="N30" s="23"/>
      <c r="O30" s="23"/>
      <c r="P30" s="23"/>
      <c r="Q30" s="24"/>
      <c r="R30" s="23"/>
      <c r="S30" s="23"/>
      <c r="T30" s="23"/>
      <c r="U30" s="23"/>
      <c r="V30" s="25"/>
      <c r="W30" s="22"/>
      <c r="X30" s="23"/>
      <c r="Y30" s="23"/>
      <c r="Z30" s="23"/>
      <c r="AA30" s="24"/>
      <c r="AB30" s="23"/>
      <c r="AC30" s="23"/>
      <c r="AD30" s="23"/>
      <c r="AE30" s="23"/>
      <c r="AF30" s="25"/>
      <c r="AG30" s="22"/>
      <c r="AH30" s="23"/>
      <c r="AI30" s="23"/>
      <c r="AJ30" s="23"/>
      <c r="AK30" s="24"/>
      <c r="AL30" s="23"/>
      <c r="AM30" s="23"/>
      <c r="AN30" s="23"/>
      <c r="AO30" s="23"/>
      <c r="AP30" s="25"/>
      <c r="AQ30" s="22"/>
      <c r="AR30" s="23"/>
      <c r="AS30" s="23"/>
      <c r="AT30" s="23"/>
      <c r="AU30" s="24"/>
      <c r="AV30" s="23"/>
      <c r="AW30" s="23"/>
      <c r="AX30" s="23"/>
      <c r="AY30" s="23"/>
      <c r="AZ30" s="25"/>
      <c r="BA30" s="16">
        <v>30</v>
      </c>
      <c r="BB30" s="6"/>
    </row>
    <row r="31" spans="1:54" ht="10.5" customHeight="1">
      <c r="A31" s="8"/>
      <c r="B31" s="17" t="s">
        <v>50</v>
      </c>
      <c r="C31" s="22"/>
      <c r="D31" s="23"/>
      <c r="E31" s="23"/>
      <c r="F31" s="23"/>
      <c r="G31" s="24"/>
      <c r="H31" s="23"/>
      <c r="I31" s="23"/>
      <c r="J31" s="23"/>
      <c r="K31" s="23"/>
      <c r="L31" s="25"/>
      <c r="M31" s="22"/>
      <c r="N31" s="23"/>
      <c r="O31" s="23"/>
      <c r="P31" s="23"/>
      <c r="Q31" s="24"/>
      <c r="R31" s="23"/>
      <c r="S31" s="23"/>
      <c r="T31" s="23"/>
      <c r="U31" s="23"/>
      <c r="V31" s="25"/>
      <c r="W31" s="22"/>
      <c r="X31" s="23"/>
      <c r="Y31" s="23"/>
      <c r="Z31" s="23"/>
      <c r="AA31" s="24"/>
      <c r="AB31" s="23"/>
      <c r="AC31" s="23"/>
      <c r="AD31" s="23"/>
      <c r="AE31" s="23"/>
      <c r="AF31" s="25"/>
      <c r="AG31" s="22"/>
      <c r="AH31" s="23"/>
      <c r="AI31" s="23"/>
      <c r="AJ31" s="23"/>
      <c r="AK31" s="24"/>
      <c r="AL31" s="23"/>
      <c r="AM31" s="23"/>
      <c r="AN31" s="23"/>
      <c r="AO31" s="23"/>
      <c r="AP31" s="25"/>
      <c r="AQ31" s="22"/>
      <c r="AR31" s="23"/>
      <c r="AS31" s="23"/>
      <c r="AT31" s="23"/>
      <c r="AU31" s="24"/>
      <c r="AV31" s="23"/>
      <c r="AW31" s="23"/>
      <c r="AX31" s="23"/>
      <c r="AY31" s="23"/>
      <c r="AZ31" s="25"/>
      <c r="BA31" s="10">
        <v>31</v>
      </c>
      <c r="BB31" s="6"/>
    </row>
    <row r="32" spans="1:54" ht="10.5" customHeight="1" thickBot="1">
      <c r="A32" s="8"/>
      <c r="B32" s="17"/>
      <c r="C32" s="22"/>
      <c r="D32" s="23"/>
      <c r="E32" s="23"/>
      <c r="F32" s="23"/>
      <c r="G32" s="24"/>
      <c r="H32" s="23"/>
      <c r="I32" s="23"/>
      <c r="J32" s="23"/>
      <c r="K32" s="23"/>
      <c r="L32" s="25"/>
      <c r="M32" s="31"/>
      <c r="N32" s="32"/>
      <c r="O32" s="32"/>
      <c r="P32" s="32"/>
      <c r="Q32" s="33"/>
      <c r="R32" s="32"/>
      <c r="S32" s="32"/>
      <c r="T32" s="32"/>
      <c r="U32" s="32"/>
      <c r="V32" s="34"/>
      <c r="W32" s="22"/>
      <c r="X32" s="23"/>
      <c r="Y32" s="23"/>
      <c r="Z32" s="23"/>
      <c r="AA32" s="24"/>
      <c r="AB32" s="23"/>
      <c r="AC32" s="23"/>
      <c r="AD32" s="23"/>
      <c r="AE32" s="23"/>
      <c r="AF32" s="25"/>
      <c r="AG32" s="31"/>
      <c r="AH32" s="32"/>
      <c r="AI32" s="32"/>
      <c r="AJ32" s="32"/>
      <c r="AK32" s="33"/>
      <c r="AL32" s="32"/>
      <c r="AM32" s="32"/>
      <c r="AN32" s="32"/>
      <c r="AO32" s="32"/>
      <c r="AP32" s="34"/>
      <c r="AQ32" s="22"/>
      <c r="AR32" s="23"/>
      <c r="AS32" s="23"/>
      <c r="AT32" s="23"/>
      <c r="AU32" s="24"/>
      <c r="AV32" s="23"/>
      <c r="AW32" s="23"/>
      <c r="AX32" s="23"/>
      <c r="AY32" s="23"/>
      <c r="AZ32" s="25"/>
      <c r="BA32" s="16">
        <v>32</v>
      </c>
      <c r="BB32" s="6"/>
    </row>
    <row r="33" spans="1:54" s="42" customFormat="1" ht="12" customHeight="1" thickBot="1">
      <c r="A33" s="8"/>
      <c r="B33" s="11" t="s">
        <v>124</v>
      </c>
      <c r="C33" s="12">
        <v>0.3680555555555556</v>
      </c>
      <c r="D33" s="13">
        <v>0.40277777777777773</v>
      </c>
      <c r="E33" s="13">
        <v>0.4375</v>
      </c>
      <c r="F33" s="13">
        <v>0.47222222222222227</v>
      </c>
      <c r="G33" s="14">
        <v>0.5</v>
      </c>
      <c r="H33" s="13">
        <v>0.5416666666666666</v>
      </c>
      <c r="I33" s="35" t="s">
        <v>7</v>
      </c>
      <c r="J33" s="35" t="s">
        <v>8</v>
      </c>
      <c r="K33" s="35" t="s">
        <v>9</v>
      </c>
      <c r="L33" s="36" t="s">
        <v>10</v>
      </c>
      <c r="M33" s="37">
        <v>0.3680555555555556</v>
      </c>
      <c r="N33" s="38">
        <v>0.40277777777777773</v>
      </c>
      <c r="O33" s="38">
        <v>0.4375</v>
      </c>
      <c r="P33" s="38">
        <v>0.47222222222222227</v>
      </c>
      <c r="Q33" s="39">
        <v>0.5</v>
      </c>
      <c r="R33" s="38">
        <v>0.5416666666666666</v>
      </c>
      <c r="S33" s="40" t="s">
        <v>7</v>
      </c>
      <c r="T33" s="40" t="s">
        <v>8</v>
      </c>
      <c r="U33" s="40" t="s">
        <v>9</v>
      </c>
      <c r="V33" s="41" t="s">
        <v>10</v>
      </c>
      <c r="W33" s="12">
        <v>0.3680555555555556</v>
      </c>
      <c r="X33" s="13">
        <v>0.40277777777777773</v>
      </c>
      <c r="Y33" s="13">
        <v>0.4375</v>
      </c>
      <c r="Z33" s="13">
        <v>0.47222222222222227</v>
      </c>
      <c r="AA33" s="14">
        <v>0.5</v>
      </c>
      <c r="AB33" s="13">
        <v>0.5416666666666666</v>
      </c>
      <c r="AC33" s="35" t="s">
        <v>7</v>
      </c>
      <c r="AD33" s="35" t="s">
        <v>8</v>
      </c>
      <c r="AE33" s="35" t="s">
        <v>9</v>
      </c>
      <c r="AF33" s="36" t="s">
        <v>10</v>
      </c>
      <c r="AG33" s="37">
        <v>0.3680555555555556</v>
      </c>
      <c r="AH33" s="38">
        <v>0.40277777777777773</v>
      </c>
      <c r="AI33" s="38">
        <v>0.4375</v>
      </c>
      <c r="AJ33" s="38">
        <v>0.47222222222222227</v>
      </c>
      <c r="AK33" s="39">
        <v>0.5</v>
      </c>
      <c r="AL33" s="38">
        <v>0.5416666666666666</v>
      </c>
      <c r="AM33" s="40" t="s">
        <v>7</v>
      </c>
      <c r="AN33" s="40" t="s">
        <v>8</v>
      </c>
      <c r="AO33" s="40" t="s">
        <v>9</v>
      </c>
      <c r="AP33" s="41" t="s">
        <v>10</v>
      </c>
      <c r="AQ33" s="12">
        <v>0.3680555555555556</v>
      </c>
      <c r="AR33" s="13">
        <v>0.40277777777777773</v>
      </c>
      <c r="AS33" s="13">
        <v>0.4375</v>
      </c>
      <c r="AT33" s="13">
        <v>0.47222222222222227</v>
      </c>
      <c r="AU33" s="14">
        <v>0.5</v>
      </c>
      <c r="AV33" s="13">
        <v>0.5416666666666666</v>
      </c>
      <c r="AW33" s="35" t="s">
        <v>7</v>
      </c>
      <c r="AX33" s="35" t="s">
        <v>8</v>
      </c>
      <c r="AY33" s="35" t="s">
        <v>9</v>
      </c>
      <c r="AZ33" s="36" t="s">
        <v>10</v>
      </c>
      <c r="BA33" s="10">
        <v>33</v>
      </c>
      <c r="BB33" s="6"/>
    </row>
    <row r="34" spans="1:54" s="10" customFormat="1" ht="10.5" customHeight="1" thickTop="1">
      <c r="A34" s="8"/>
      <c r="B34" s="43"/>
      <c r="C34" s="147" t="s">
        <v>129</v>
      </c>
      <c r="D34" s="148"/>
      <c r="E34" s="148"/>
      <c r="F34" s="148"/>
      <c r="G34" s="148"/>
      <c r="H34" s="148"/>
      <c r="I34" s="148"/>
      <c r="J34" s="148"/>
      <c r="K34" s="148"/>
      <c r="L34" s="149"/>
      <c r="M34" s="150" t="s">
        <v>130</v>
      </c>
      <c r="N34" s="151"/>
      <c r="O34" s="151"/>
      <c r="P34" s="151"/>
      <c r="Q34" s="151"/>
      <c r="R34" s="151"/>
      <c r="S34" s="151"/>
      <c r="T34" s="151"/>
      <c r="U34" s="151"/>
      <c r="V34" s="152"/>
      <c r="W34" s="150" t="s">
        <v>131</v>
      </c>
      <c r="X34" s="151"/>
      <c r="Y34" s="151"/>
      <c r="Z34" s="151"/>
      <c r="AA34" s="151"/>
      <c r="AB34" s="151"/>
      <c r="AC34" s="151"/>
      <c r="AD34" s="151"/>
      <c r="AE34" s="151"/>
      <c r="AF34" s="152"/>
      <c r="AG34" s="150" t="s">
        <v>132</v>
      </c>
      <c r="AH34" s="151"/>
      <c r="AI34" s="151"/>
      <c r="AJ34" s="151"/>
      <c r="AK34" s="151"/>
      <c r="AL34" s="151"/>
      <c r="AM34" s="151"/>
      <c r="AN34" s="151"/>
      <c r="AO34" s="151"/>
      <c r="AP34" s="152"/>
      <c r="AQ34" s="150" t="s">
        <v>133</v>
      </c>
      <c r="AR34" s="151"/>
      <c r="AS34" s="151"/>
      <c r="AT34" s="151"/>
      <c r="AU34" s="151"/>
      <c r="AV34" s="151"/>
      <c r="AW34" s="151"/>
      <c r="AX34" s="151"/>
      <c r="AY34" s="151"/>
      <c r="AZ34" s="152"/>
      <c r="BA34" s="16">
        <v>34</v>
      </c>
      <c r="BB34" s="6"/>
    </row>
    <row r="35" spans="1:54" ht="12" customHeight="1">
      <c r="A35" s="8"/>
      <c r="B35" s="44"/>
      <c r="C35" s="45"/>
      <c r="D35" s="45"/>
      <c r="E35" s="45"/>
      <c r="F35" s="45"/>
      <c r="G35" s="45"/>
      <c r="H35" s="46"/>
      <c r="I35" s="47"/>
      <c r="J35" s="48"/>
      <c r="K35" s="48"/>
      <c r="L35" s="48"/>
      <c r="M35" s="48"/>
      <c r="N35" s="48"/>
      <c r="O35" s="48"/>
      <c r="P35" s="47"/>
      <c r="Q35" s="48"/>
      <c r="R35" s="48"/>
      <c r="S35" s="48"/>
      <c r="T35" s="49"/>
      <c r="U35" s="47"/>
      <c r="V35" s="48"/>
      <c r="W35" s="48"/>
      <c r="X35" s="48"/>
      <c r="Y35" s="48"/>
      <c r="Z35" s="48"/>
      <c r="AA35" s="48"/>
      <c r="AB35" s="49"/>
      <c r="AC35" s="47"/>
      <c r="AD35" s="48"/>
      <c r="AE35" s="49"/>
      <c r="AF35" s="46">
        <v>1</v>
      </c>
      <c r="AG35" s="46">
        <v>2</v>
      </c>
      <c r="AH35" s="46">
        <v>3</v>
      </c>
      <c r="AI35" s="46">
        <v>4</v>
      </c>
      <c r="AJ35" s="46" t="s">
        <v>134</v>
      </c>
      <c r="AK35" s="46">
        <v>5</v>
      </c>
      <c r="AL35" s="47">
        <v>6</v>
      </c>
      <c r="AM35" s="48">
        <v>7</v>
      </c>
      <c r="AN35" s="49">
        <v>8</v>
      </c>
      <c r="AO35" s="46">
        <v>9</v>
      </c>
      <c r="AP35" s="46"/>
      <c r="AQ35" s="46"/>
      <c r="AR35" s="46"/>
      <c r="AS35" s="50"/>
      <c r="AT35" s="50"/>
      <c r="AU35" s="50"/>
      <c r="AV35" s="51"/>
      <c r="AW35" s="51"/>
      <c r="AX35" s="51"/>
      <c r="AY35" s="51"/>
      <c r="AZ35" s="51"/>
      <c r="BA35" s="10">
        <v>35</v>
      </c>
      <c r="BB35" s="6"/>
    </row>
    <row r="36" spans="1:54" ht="21" customHeight="1">
      <c r="A36" s="52" t="s">
        <v>51</v>
      </c>
      <c r="B36" s="60">
        <v>200</v>
      </c>
      <c r="C36" s="61" t="e">
        <f>_XLL.XLOOKUP($B$36,Liste!$A$5:$A$316,Liste!B5:B316)</f>
        <v>#NAME?</v>
      </c>
      <c r="D36" s="135" t="e">
        <f>_XLL.XLOOKUP($B$36,Liste!$A$5:$A$316,Liste!C5:C316)</f>
        <v>#NAME?</v>
      </c>
      <c r="E36" s="136"/>
      <c r="F36" s="136"/>
      <c r="G36" s="136"/>
      <c r="H36" s="137"/>
      <c r="I36" s="138" t="e">
        <f>_XLL.XLOOKUP($B$36,Liste!$A$5:$A$316,Liste!D5:D316)</f>
        <v>#NAME?</v>
      </c>
      <c r="J36" s="139" t="s">
        <v>21</v>
      </c>
      <c r="K36" s="139"/>
      <c r="L36" s="139"/>
      <c r="M36" s="139"/>
      <c r="N36" s="139"/>
      <c r="O36" s="140"/>
      <c r="P36" s="141" t="e">
        <f>_XLL.XLOOKUP($B$36,Liste!$A$5:$A$316,Liste!E5:E316)</f>
        <v>#NAME?</v>
      </c>
      <c r="Q36" s="142"/>
      <c r="R36" s="142" t="s">
        <v>22</v>
      </c>
      <c r="S36" s="142"/>
      <c r="T36" s="143">
        <v>0</v>
      </c>
      <c r="U36" s="144" t="e">
        <f>_XLL.XLOOKUP($B$36,Liste!$A$5:$A$316,Liste!G5:G316)</f>
        <v>#NAME?</v>
      </c>
      <c r="V36" s="145">
        <v>0</v>
      </c>
      <c r="W36" s="145">
        <v>0</v>
      </c>
      <c r="X36" s="145">
        <v>0</v>
      </c>
      <c r="Y36" s="145" t="s">
        <v>14</v>
      </c>
      <c r="Z36" s="145" t="s">
        <v>14</v>
      </c>
      <c r="AA36" s="145" t="s">
        <v>14</v>
      </c>
      <c r="AB36" s="146" t="s">
        <v>14</v>
      </c>
      <c r="AC36" s="135" t="e">
        <f>_XLL.XLOOKUP($B$36,Liste!$A$5:$A$316,Liste!J5:J316)</f>
        <v>#NAME?</v>
      </c>
      <c r="AD36" s="136" t="s">
        <v>0</v>
      </c>
      <c r="AE36" s="137">
        <v>0</v>
      </c>
      <c r="AF36" s="62" t="e">
        <f>_XLL.XLOOKUP($B$36,Liste!$A$5:$A$316,Liste!#REF!)</f>
        <v>#NAME?</v>
      </c>
      <c r="AG36" s="62" t="e">
        <f>_XLL.XLOOKUP($B$36,Liste!$A$5:$A$316,Liste!#REF!)</f>
        <v>#NAME?</v>
      </c>
      <c r="AH36" s="62" t="e">
        <f>_XLL.XLOOKUP($B$36,Liste!$A$5:$A$316,Liste!#REF!)</f>
        <v>#NAME?</v>
      </c>
      <c r="AI36" s="62" t="e">
        <f>_XLL.XLOOKUP($B$36,Liste!$A$5:$A$316,Liste!#REF!)</f>
        <v>#NAME?</v>
      </c>
      <c r="AJ36" s="62" t="e">
        <f>_XLL.XLOOKUP($B$36,Liste!$A$5:$A$316,Liste!#REF!)</f>
        <v>#NAME?</v>
      </c>
      <c r="AK36" s="62" t="e">
        <f>_XLL.XLOOKUP($B$36,Liste!$A$5:$A$316,Liste!#REF!)</f>
        <v>#NAME?</v>
      </c>
      <c r="AL36" s="62" t="e">
        <f>_XLL.XLOOKUP($B$36,Liste!$A$5:$A$316,Liste!#REF!)</f>
        <v>#NAME?</v>
      </c>
      <c r="AM36" s="62" t="e">
        <f>_XLL.XLOOKUP($B$36,Liste!$A$5:$A$316,Liste!#REF!)</f>
        <v>#NAME?</v>
      </c>
      <c r="AN36" s="62" t="e">
        <f>_XLL.XLOOKUP($B$36,Liste!$A$5:$A$316,Liste!#REF!)</f>
        <v>#NAME?</v>
      </c>
      <c r="AO36" s="62" t="e">
        <f>_XLL.XLOOKUP($B$36,Liste!$A$5:$A$316,Liste!#REF!)</f>
        <v>#NAME?</v>
      </c>
      <c r="AP36" s="62" t="e">
        <f>_XLL.XLOOKUP($B$36,Liste!$A$5:$A$316,Liste!#REF!)</f>
        <v>#NAME?</v>
      </c>
      <c r="AQ36" s="62" t="e">
        <f>_XLL.XLOOKUP($B$36,Liste!$A$5:$A$316,Liste!#REF!)</f>
        <v>#NAME?</v>
      </c>
      <c r="AR36" s="62" t="e">
        <f>_XLL.XLOOKUP($B$36,Liste!$A$5:$A$316,Liste!#REF!)</f>
        <v>#NAME?</v>
      </c>
      <c r="AS36" s="62" t="e">
        <f>_XLL.XLOOKUP($B$36,Liste!$A$5:$A$316,Liste!#REF!)</f>
        <v>#NAME?</v>
      </c>
      <c r="AT36" s="62" t="e">
        <f>_XLL.XLOOKUP($B$36,Liste!$A$5:$A$316,Liste!#REF!)</f>
        <v>#NAME?</v>
      </c>
      <c r="AU36" s="62" t="e">
        <f>_XLL.XLOOKUP($B$36,Liste!$A$5:$A$316,Liste!#REF!)</f>
        <v>#NAME?</v>
      </c>
      <c r="AV36" s="62" t="e">
        <f>_XLL.XLOOKUP($B$36,Liste!$A$5:$A$316,Liste!#REF!)</f>
        <v>#NAME?</v>
      </c>
      <c r="AW36" s="62" t="e">
        <f>_XLL.XLOOKUP($B$36,Liste!$A$5:$A$316,Liste!#REF!)</f>
        <v>#NAME?</v>
      </c>
      <c r="AX36" s="62" t="e">
        <f>_XLL.XLOOKUP($B$36,Liste!$A$5:$A$316,Liste!#REF!)</f>
        <v>#NAME?</v>
      </c>
      <c r="AY36" s="62" t="e">
        <f>_XLL.XLOOKUP($B$36,Liste!$A$5:$A$316,Liste!#REF!)</f>
        <v>#NAME?</v>
      </c>
      <c r="AZ36" s="62" t="e">
        <f>_XLL.XLOOKUP($B$36,Liste!$A$5:$A$316,Liste!#REF!)</f>
        <v>#NAME?</v>
      </c>
      <c r="BA36" s="16">
        <v>36</v>
      </c>
      <c r="BB36" s="6"/>
    </row>
    <row r="37" spans="1:54" ht="21.75" customHeight="1">
      <c r="A37" s="52" t="s">
        <v>56</v>
      </c>
      <c r="B37" s="55">
        <v>55</v>
      </c>
      <c r="C37" s="53" t="e">
        <f>_XLL.XLOOKUP($B$37,Liste!$A$5:$A$316,Liste!B5:B316)</f>
        <v>#NAME?</v>
      </c>
      <c r="D37" s="129" t="e">
        <f>_XLL.XLOOKUP($B$37,Liste!$A$5:$A$316,Liste!C5:C316)</f>
        <v>#NAME?</v>
      </c>
      <c r="E37" s="130" t="e">
        <f>_XLL.XLOOKUP($B$37,Liste!$A$5:$A$316,Liste!D5:D316)</f>
        <v>#NAME?</v>
      </c>
      <c r="F37" s="130" t="e">
        <f>_XLL.XLOOKUP($B$37,Liste!$A$5:$A$316,Liste!E5:E316)</f>
        <v>#NAME?</v>
      </c>
      <c r="G37" s="130" t="e">
        <f>_XLL.XLOOKUP($B$37,Liste!$A$5:$A$316,Liste!G5:G316)</f>
        <v>#NAME?</v>
      </c>
      <c r="H37" s="131" t="e">
        <f>_XLL.XLOOKUP($B$37,Liste!$A$5:$A$316,Liste!#REF!)</f>
        <v>#NAME?</v>
      </c>
      <c r="I37" s="132" t="e">
        <f>_XLL.XLOOKUP($B$37,Liste!$A$5:$A$316,Liste!D5:D316)</f>
        <v>#NAME?</v>
      </c>
      <c r="J37" s="133" t="e">
        <f>_XLL.XLOOKUP($B$37,Liste!$A$5:$A$316,Liste!#REF!)</f>
        <v>#NAME?</v>
      </c>
      <c r="K37" s="133" t="e">
        <f>_XLL.XLOOKUP($B$37,Liste!$A$5:$A$316,Liste!#REF!)</f>
        <v>#NAME?</v>
      </c>
      <c r="L37" s="133" t="e">
        <f>_XLL.XLOOKUP($B$37,Liste!$A$5:$A$316,Liste!#REF!)</f>
        <v>#NAME?</v>
      </c>
      <c r="M37" s="133" t="e">
        <f>_XLL.XLOOKUP($B$37,Liste!$A$5:$A$316,Liste!#REF!)</f>
        <v>#NAME?</v>
      </c>
      <c r="N37" s="133" t="e">
        <f>_XLL.XLOOKUP($B$37,Liste!$A$5:$A$316,Liste!#REF!)</f>
        <v>#NAME?</v>
      </c>
      <c r="O37" s="134" t="e">
        <f>_XLL.XLOOKUP($B$37,Liste!$A$5:$A$316,Liste!#REF!)</f>
        <v>#NAME?</v>
      </c>
      <c r="P37" s="132" t="e">
        <f>_XLL.XLOOKUP($B$37,Liste!$A$5:$A$316,Liste!E5:E316)</f>
        <v>#NAME?</v>
      </c>
      <c r="Q37" s="133" t="e">
        <f>_XLL.XLOOKUP($B$37,Liste!$A$5:$A$316,Liste!#REF!)</f>
        <v>#NAME?</v>
      </c>
      <c r="R37" s="133" t="e">
        <f>_XLL.XLOOKUP($B$37,Liste!$A$5:$A$316,Liste!#REF!)</f>
        <v>#NAME?</v>
      </c>
      <c r="S37" s="133" t="e">
        <f>_XLL.XLOOKUP($B$37,Liste!$A$5:$A$316,Liste!#REF!)</f>
        <v>#NAME?</v>
      </c>
      <c r="T37" s="134" t="e">
        <f>_XLL.XLOOKUP($B$37,Liste!$A$5:$A$316,Liste!#REF!)</f>
        <v>#NAME?</v>
      </c>
      <c r="U37" s="132" t="e">
        <f>_XLL.XLOOKUP($B$37,Liste!$A$5:$A$316,Liste!G5:G316)</f>
        <v>#NAME?</v>
      </c>
      <c r="V37" s="133" t="e">
        <f>_XLL.XLOOKUP($B$37,Liste!$A$5:$A$316,Liste!#REF!)</f>
        <v>#NAME?</v>
      </c>
      <c r="W37" s="133" t="e">
        <f>_XLL.XLOOKUP($B$37,Liste!$A$5:$A$316,Liste!#REF!)</f>
        <v>#NAME?</v>
      </c>
      <c r="X37" s="133" t="e">
        <f>_XLL.XLOOKUP($B$37,Liste!$A$5:$A$316,Liste!#REF!)</f>
        <v>#NAME?</v>
      </c>
      <c r="Y37" s="133" t="e">
        <f>_XLL.XLOOKUP($B$37,Liste!$A$5:$A$316,Liste!#REF!)</f>
        <v>#NAME?</v>
      </c>
      <c r="Z37" s="133" t="e">
        <f>_XLL.XLOOKUP($B$37,Liste!$A$5:$A$316,Liste!#REF!)</f>
        <v>#NAME?</v>
      </c>
      <c r="AA37" s="133" t="e">
        <f>_XLL.XLOOKUP($B$37,Liste!$A$5:$A$316,Liste!#REF!)</f>
        <v>#NAME?</v>
      </c>
      <c r="AB37" s="134" t="e">
        <f>_XLL.XLOOKUP($B$37,Liste!$A$5:$A$316,Liste!#REF!)</f>
        <v>#NAME?</v>
      </c>
      <c r="AC37" s="132" t="e">
        <f>_XLL.XLOOKUP($B$37,Liste!$A$5:$A$316,Liste!J5:J316)</f>
        <v>#NAME?</v>
      </c>
      <c r="AD37" s="133" t="e">
        <f>_XLL.XLOOKUP($B$37,Liste!$A$5:$A$316,Liste!#REF!)</f>
        <v>#NAME?</v>
      </c>
      <c r="AE37" s="134" t="e">
        <f>_XLL.XLOOKUP($B$37,Liste!$A$5:$A$316,Liste!#REF!)</f>
        <v>#NAME?</v>
      </c>
      <c r="AF37" s="54" t="e">
        <f>_XLL.XLOOKUP($B$37,Liste!$A$5:$A$316,Liste!#REF!)</f>
        <v>#NAME?</v>
      </c>
      <c r="AG37" s="54" t="e">
        <f>_XLL.XLOOKUP($B$37,Liste!$A$5:$A$316,Liste!#REF!)</f>
        <v>#NAME?</v>
      </c>
      <c r="AH37" s="54" t="e">
        <f>_XLL.XLOOKUP($B$37,Liste!$A$5:$A$316,Liste!#REF!)</f>
        <v>#NAME?</v>
      </c>
      <c r="AI37" s="54" t="e">
        <f>_XLL.XLOOKUP($B$37,Liste!$A$5:$A$316,Liste!#REF!)</f>
        <v>#NAME?</v>
      </c>
      <c r="AJ37" s="54" t="e">
        <f>_XLL.XLOOKUP($B$37,Liste!$A$5:$A$316,Liste!#REF!)</f>
        <v>#NAME?</v>
      </c>
      <c r="AK37" s="54" t="e">
        <f>_XLL.XLOOKUP($B$37,Liste!$A$5:$A$316,Liste!#REF!)</f>
        <v>#NAME?</v>
      </c>
      <c r="AL37" s="54" t="e">
        <f>_XLL.XLOOKUP($B$37,Liste!$A$5:$A$316,Liste!#REF!)</f>
        <v>#NAME?</v>
      </c>
      <c r="AM37" s="54" t="e">
        <f>_XLL.XLOOKUP($B$37,Liste!$A$5:$A$316,Liste!#REF!)</f>
        <v>#NAME?</v>
      </c>
      <c r="AN37" s="54" t="e">
        <f>_XLL.XLOOKUP($B$37,Liste!$A$5:$A$316,Liste!#REF!)</f>
        <v>#NAME?</v>
      </c>
      <c r="AO37" s="54" t="e">
        <f>_XLL.XLOOKUP($B$37,Liste!$A$5:$A$316,Liste!#REF!)</f>
        <v>#NAME?</v>
      </c>
      <c r="AP37" s="54" t="e">
        <f>_XLL.XLOOKUP($B$37,Liste!$A$5:$A$316,Liste!#REF!)</f>
        <v>#NAME?</v>
      </c>
      <c r="AQ37" s="54" t="e">
        <f>_XLL.XLOOKUP($B$37,Liste!$A$5:$A$316,Liste!#REF!)</f>
        <v>#NAME?</v>
      </c>
      <c r="AR37" s="54" t="e">
        <f>_XLL.XLOOKUP($B$37,Liste!$A$5:$A$316,Liste!#REF!)</f>
        <v>#NAME?</v>
      </c>
      <c r="AS37" s="54" t="e">
        <f>_XLL.XLOOKUP($B$37,Liste!$A$5:$A$316,Liste!#REF!)</f>
        <v>#NAME?</v>
      </c>
      <c r="AT37" s="54" t="e">
        <f>_XLL.XLOOKUP($B$37,Liste!$A$5:$A$316,Liste!#REF!)</f>
        <v>#NAME?</v>
      </c>
      <c r="AU37" s="54" t="e">
        <f>_XLL.XLOOKUP($B$37,Liste!$A$5:$A$316,Liste!#REF!)</f>
        <v>#NAME?</v>
      </c>
      <c r="AV37" s="54" t="e">
        <f>_XLL.XLOOKUP($B$37,Liste!$A$5:$A$316,Liste!#REF!)</f>
        <v>#NAME?</v>
      </c>
      <c r="AW37" s="54" t="e">
        <f>_XLL.XLOOKUP($B$37,Liste!$A$5:$A$316,Liste!#REF!)</f>
        <v>#NAME?</v>
      </c>
      <c r="AX37" s="54" t="e">
        <f>_XLL.XLOOKUP($B$37,Liste!$A$5:$A$316,Liste!#REF!)</f>
        <v>#NAME?</v>
      </c>
      <c r="AY37" s="54" t="e">
        <f>_XLL.XLOOKUP($B$37,Liste!$A$5:$A$316,Liste!#REF!)</f>
        <v>#NAME?</v>
      </c>
      <c r="AZ37" s="54" t="e">
        <f>_XLL.XLOOKUP($B$37,Liste!$A$5:$A$316,Liste!#REF!)</f>
        <v>#NAME?</v>
      </c>
      <c r="BA37" s="10">
        <v>37</v>
      </c>
      <c r="BB37" s="6"/>
    </row>
    <row r="38" spans="1:54" ht="20.25" customHeight="1">
      <c r="A38" s="8"/>
      <c r="B38" s="63">
        <f>INDEX(BA:BB,B39,2)</f>
        <v>62</v>
      </c>
      <c r="C38" s="53" t="e">
        <f>_XLL.XLOOKUP($B$38,Liste!$A$5:$A$316,Liste!B5:B316)</f>
        <v>#NAME?</v>
      </c>
      <c r="D38" s="129" t="e">
        <f>_XLL.XLOOKUP($B$38,Liste!$A$5:$A$316,Liste!C5:C316)</f>
        <v>#NAME?</v>
      </c>
      <c r="E38" s="130" t="e">
        <f>_XLL.XLOOKUP($B$38,Liste!$A$5:$A$316,Liste!D5:D316)</f>
        <v>#NAME?</v>
      </c>
      <c r="F38" s="130" t="e">
        <f>_XLL.XLOOKUP($B$38,Liste!$A$5:$A$316,Liste!E5:E316)</f>
        <v>#NAME?</v>
      </c>
      <c r="G38" s="130" t="e">
        <f>_XLL.XLOOKUP($B$38,Liste!$A$5:$A$316,Liste!G5:G316)</f>
        <v>#NAME?</v>
      </c>
      <c r="H38" s="131" t="e">
        <f>_XLL.XLOOKUP($B$38,Liste!$A$5:$A$316,Liste!#REF!)</f>
        <v>#NAME?</v>
      </c>
      <c r="I38" s="132" t="e">
        <f>_XLL.XLOOKUP($B$38,Liste!$A$5:$A$316,Liste!D5:D316)</f>
        <v>#NAME?</v>
      </c>
      <c r="J38" s="133" t="e">
        <f>_XLL.XLOOKUP($B$38,Liste!$A$5:$A$316,Liste!#REF!)</f>
        <v>#NAME?</v>
      </c>
      <c r="K38" s="133" t="e">
        <f>_XLL.XLOOKUP($B$38,Liste!$A$5:$A$316,Liste!#REF!)</f>
        <v>#NAME?</v>
      </c>
      <c r="L38" s="133" t="e">
        <f>_XLL.XLOOKUP($B$38,Liste!$A$5:$A$316,Liste!#REF!)</f>
        <v>#NAME?</v>
      </c>
      <c r="M38" s="133" t="e">
        <f>_XLL.XLOOKUP($B$38,Liste!$A$5:$A$316,Liste!#REF!)</f>
        <v>#NAME?</v>
      </c>
      <c r="N38" s="133" t="e">
        <f>_XLL.XLOOKUP($B$38,Liste!$A$5:$A$316,Liste!#REF!)</f>
        <v>#NAME?</v>
      </c>
      <c r="O38" s="134" t="e">
        <f>_XLL.XLOOKUP($B$38,Liste!$A$5:$A$316,Liste!#REF!)</f>
        <v>#NAME?</v>
      </c>
      <c r="P38" s="132" t="e">
        <f>_XLL.XLOOKUP($B$38,Liste!$A$5:$A$316,Liste!E5:E316)</f>
        <v>#NAME?</v>
      </c>
      <c r="Q38" s="133" t="e">
        <f>_XLL.XLOOKUP($B$38,Liste!$A$5:$A$316,Liste!#REF!)</f>
        <v>#NAME?</v>
      </c>
      <c r="R38" s="133" t="e">
        <f>_XLL.XLOOKUP($B$38,Liste!$A$5:$A$316,Liste!#REF!)</f>
        <v>#NAME?</v>
      </c>
      <c r="S38" s="133" t="e">
        <f>_XLL.XLOOKUP($B$38,Liste!$A$5:$A$316,Liste!#REF!)</f>
        <v>#NAME?</v>
      </c>
      <c r="T38" s="134" t="e">
        <f>_XLL.XLOOKUP($B$38,Liste!$A$5:$A$316,Liste!#REF!)</f>
        <v>#NAME?</v>
      </c>
      <c r="U38" s="132" t="e">
        <f>_XLL.XLOOKUP($B$38,Liste!$A$5:$A$316,Liste!G5:G316)</f>
        <v>#NAME?</v>
      </c>
      <c r="V38" s="133" t="e">
        <f>_XLL.XLOOKUP($B$38,Liste!$A$5:$A$316,Liste!#REF!)</f>
        <v>#NAME?</v>
      </c>
      <c r="W38" s="133" t="e">
        <f>_XLL.XLOOKUP($B$38,Liste!$A$5:$A$316,Liste!#REF!)</f>
        <v>#NAME?</v>
      </c>
      <c r="X38" s="133" t="e">
        <f>_XLL.XLOOKUP($B$38,Liste!$A$5:$A$316,Liste!#REF!)</f>
        <v>#NAME?</v>
      </c>
      <c r="Y38" s="133" t="e">
        <f>_XLL.XLOOKUP($B$38,Liste!$A$5:$A$316,Liste!#REF!)</f>
        <v>#NAME?</v>
      </c>
      <c r="Z38" s="133" t="e">
        <f>_XLL.XLOOKUP($B$38,Liste!$A$5:$A$316,Liste!#REF!)</f>
        <v>#NAME?</v>
      </c>
      <c r="AA38" s="133" t="e">
        <f>_XLL.XLOOKUP($B$38,Liste!$A$5:$A$316,Liste!#REF!)</f>
        <v>#NAME?</v>
      </c>
      <c r="AB38" s="134" t="e">
        <f>_XLL.XLOOKUP($B$38,Liste!$A$5:$A$316,Liste!#REF!)</f>
        <v>#NAME?</v>
      </c>
      <c r="AC38" s="132" t="e">
        <f>_XLL.XLOOKUP($B$38,Liste!$A$5:$A$316,Liste!J5:J316)</f>
        <v>#NAME?</v>
      </c>
      <c r="AD38" s="133" t="e">
        <f>_XLL.XLOOKUP($B$38,Liste!$A$5:$A$316,Liste!#REF!)</f>
        <v>#NAME?</v>
      </c>
      <c r="AE38" s="134" t="e">
        <f>_XLL.XLOOKUP($B$38,Liste!$A$5:$A$316,Liste!#REF!)</f>
        <v>#NAME?</v>
      </c>
      <c r="AF38" s="54" t="e">
        <f>_XLL.XLOOKUP($B$38,Liste!$A$5:$A$316,Liste!#REF!)</f>
        <v>#NAME?</v>
      </c>
      <c r="AG38" s="54" t="e">
        <f>_XLL.XLOOKUP($B$38,Liste!$A$5:$A$316,Liste!#REF!)</f>
        <v>#NAME?</v>
      </c>
      <c r="AH38" s="54" t="e">
        <f>_XLL.XLOOKUP($B$38,Liste!$A$5:$A$316,Liste!#REF!)</f>
        <v>#NAME?</v>
      </c>
      <c r="AI38" s="54" t="e">
        <f>_XLL.XLOOKUP($B$38,Liste!$A$5:$A$316,Liste!#REF!)</f>
        <v>#NAME?</v>
      </c>
      <c r="AJ38" s="54" t="e">
        <f>_XLL.XLOOKUP($B$38,Liste!$A$5:$A$316,Liste!#REF!)</f>
        <v>#NAME?</v>
      </c>
      <c r="AK38" s="54" t="e">
        <f>_XLL.XLOOKUP($B$38,Liste!$A$5:$A$316,Liste!#REF!)</f>
        <v>#NAME?</v>
      </c>
      <c r="AL38" s="54" t="e">
        <f>_XLL.XLOOKUP($B$38,Liste!$A$5:$A$316,Liste!#REF!)</f>
        <v>#NAME?</v>
      </c>
      <c r="AM38" s="54" t="e">
        <f>_XLL.XLOOKUP($B$38,Liste!$A$5:$A$316,Liste!#REF!)</f>
        <v>#NAME?</v>
      </c>
      <c r="AN38" s="54" t="e">
        <f>_XLL.XLOOKUP($B$38,Liste!$A$5:$A$316,Liste!#REF!)</f>
        <v>#NAME?</v>
      </c>
      <c r="AO38" s="54" t="e">
        <f>_XLL.XLOOKUP($B$38,Liste!$A$5:$A$316,Liste!#REF!)</f>
        <v>#NAME?</v>
      </c>
      <c r="AP38" s="54" t="e">
        <f>_XLL.XLOOKUP($B$38,Liste!$A$5:$A$316,Liste!#REF!)</f>
        <v>#NAME?</v>
      </c>
      <c r="AQ38" s="54" t="e">
        <f>_XLL.XLOOKUP($B$38,Liste!$A$5:$A$316,Liste!#REF!)</f>
        <v>#NAME?</v>
      </c>
      <c r="AR38" s="54" t="e">
        <f>_XLL.XLOOKUP($B$38,Liste!$A$5:$A$316,Liste!#REF!)</f>
        <v>#NAME?</v>
      </c>
      <c r="AS38" s="54" t="e">
        <f>_XLL.XLOOKUP($B$38,Liste!$A$5:$A$316,Liste!#REF!)</f>
        <v>#NAME?</v>
      </c>
      <c r="AT38" s="54" t="e">
        <f>_XLL.XLOOKUP($B$38,Liste!$A$5:$A$316,Liste!#REF!)</f>
        <v>#NAME?</v>
      </c>
      <c r="AU38" s="54" t="e">
        <f>_XLL.XLOOKUP($B$38,Liste!$A$5:$A$316,Liste!#REF!)</f>
        <v>#NAME?</v>
      </c>
      <c r="AV38" s="54" t="e">
        <f>_XLL.XLOOKUP($B$38,Liste!$A$5:$A$316,Liste!#REF!)</f>
        <v>#NAME?</v>
      </c>
      <c r="AW38" s="54" t="e">
        <f>_XLL.XLOOKUP($B$38,Liste!$A$5:$A$316,Liste!#REF!)</f>
        <v>#NAME?</v>
      </c>
      <c r="AX38" s="54" t="e">
        <f>_XLL.XLOOKUP($B$38,Liste!$A$5:$A$316,Liste!#REF!)</f>
        <v>#NAME?</v>
      </c>
      <c r="AY38" s="54" t="e">
        <f>_XLL.XLOOKUP($B$38,Liste!$A$5:$A$316,Liste!#REF!)</f>
        <v>#NAME?</v>
      </c>
      <c r="AZ38" s="54" t="e">
        <f>_XLL.XLOOKUP($B$38,Liste!$A$5:$A$316,Liste!#REF!)</f>
        <v>#NAME?</v>
      </c>
      <c r="BA38" s="16">
        <v>38</v>
      </c>
      <c r="BB38" s="6"/>
    </row>
    <row r="39" spans="1:54" ht="10.5" customHeight="1">
      <c r="A39" s="8"/>
      <c r="B39" s="56">
        <v>6</v>
      </c>
      <c r="BA39" s="10">
        <v>39</v>
      </c>
      <c r="BB39" s="6"/>
    </row>
    <row r="40" spans="1:54" ht="10.5" customHeight="1">
      <c r="A40" s="8"/>
      <c r="BA40" s="16">
        <v>40</v>
      </c>
      <c r="BB40" s="6"/>
    </row>
    <row r="41" spans="1:54" ht="10.5" customHeight="1">
      <c r="A41" s="57"/>
      <c r="BA41" s="10">
        <v>41</v>
      </c>
      <c r="BB41" s="6"/>
    </row>
    <row r="42" spans="53:54" ht="10.5" customHeight="1">
      <c r="BA42" s="16">
        <v>42</v>
      </c>
      <c r="BB42" s="6"/>
    </row>
    <row r="43" spans="53:54" ht="10.5" customHeight="1">
      <c r="BA43" s="10">
        <v>43</v>
      </c>
      <c r="BB43" s="6"/>
    </row>
    <row r="44" spans="53:54" ht="10.5" customHeight="1">
      <c r="BA44" s="16">
        <v>44</v>
      </c>
      <c r="BB44" s="6"/>
    </row>
    <row r="45" spans="53:54" ht="10.5" customHeight="1">
      <c r="BA45" s="10">
        <v>45</v>
      </c>
      <c r="BB45" s="6"/>
    </row>
    <row r="46" spans="53:54" ht="10.5" customHeight="1">
      <c r="BA46" s="16">
        <v>46</v>
      </c>
      <c r="BB46" s="6"/>
    </row>
    <row r="47" spans="53:54" ht="10.5" customHeight="1">
      <c r="BA47" s="10">
        <v>47</v>
      </c>
      <c r="BB47" s="6"/>
    </row>
    <row r="48" spans="53:54" ht="10.5" customHeight="1">
      <c r="BA48" s="16">
        <v>48</v>
      </c>
      <c r="BB48" s="6"/>
    </row>
    <row r="49" spans="53:54" ht="10.5" customHeight="1">
      <c r="BA49" s="10">
        <v>49</v>
      </c>
      <c r="BB49" s="6"/>
    </row>
    <row r="50" spans="53:54" ht="10.5" customHeight="1">
      <c r="BA50" s="16">
        <v>50</v>
      </c>
      <c r="BB50" s="6"/>
    </row>
    <row r="51" spans="53:54" ht="10.5" customHeight="1">
      <c r="BA51" s="10">
        <v>51</v>
      </c>
      <c r="BB51" s="6"/>
    </row>
    <row r="52" spans="53:54" ht="10.5" customHeight="1">
      <c r="BA52" s="16">
        <v>52</v>
      </c>
      <c r="BB52" s="6"/>
    </row>
    <row r="53" spans="53:54" ht="10.5" customHeight="1">
      <c r="BA53" s="10">
        <v>53</v>
      </c>
      <c r="BB53" s="6"/>
    </row>
    <row r="54" spans="53:54" ht="10.5" customHeight="1">
      <c r="BA54" s="16">
        <v>54</v>
      </c>
      <c r="BB54" s="6"/>
    </row>
    <row r="55" spans="53:54" ht="10.5" customHeight="1">
      <c r="BA55" s="10">
        <v>55</v>
      </c>
      <c r="BB55" s="6"/>
    </row>
    <row r="56" spans="53:54" ht="10.5" customHeight="1">
      <c r="BA56" s="16">
        <v>56</v>
      </c>
      <c r="BB56" s="6"/>
    </row>
    <row r="57" spans="53:54" ht="10.5" customHeight="1">
      <c r="BA57" s="10">
        <v>57</v>
      </c>
      <c r="BB57" s="6"/>
    </row>
    <row r="58" spans="53:54" ht="10.5" customHeight="1">
      <c r="BA58" s="16">
        <v>58</v>
      </c>
      <c r="BB58" s="6"/>
    </row>
    <row r="59" spans="53:54" ht="10.5" customHeight="1">
      <c r="BA59" s="10">
        <v>59</v>
      </c>
      <c r="BB59" s="6"/>
    </row>
    <row r="60" spans="53:54" ht="10.5" customHeight="1">
      <c r="BA60" s="16">
        <v>60</v>
      </c>
      <c r="BB60" s="6"/>
    </row>
    <row r="61" spans="53:54" ht="10.5" customHeight="1">
      <c r="BA61" s="10">
        <v>61</v>
      </c>
      <c r="BB61" s="6"/>
    </row>
    <row r="62" spans="53:54" ht="10.5" customHeight="1">
      <c r="BA62" s="16">
        <v>62</v>
      </c>
      <c r="BB62" s="6"/>
    </row>
    <row r="63" spans="53:54" ht="10.5" customHeight="1">
      <c r="BA63" s="10">
        <v>63</v>
      </c>
      <c r="BB63" s="6"/>
    </row>
    <row r="64" spans="53:54" ht="10.5" customHeight="1">
      <c r="BA64" s="16">
        <v>64</v>
      </c>
      <c r="BB64" s="6"/>
    </row>
    <row r="65" spans="53:54" ht="10.5" customHeight="1">
      <c r="BA65" s="10">
        <v>65</v>
      </c>
      <c r="BB65" s="6"/>
    </row>
    <row r="66" spans="53:54" ht="10.5" customHeight="1">
      <c r="BA66" s="16">
        <v>66</v>
      </c>
      <c r="BB66" s="6"/>
    </row>
    <row r="67" spans="53:54" ht="10.5" customHeight="1">
      <c r="BA67" s="10">
        <v>67</v>
      </c>
      <c r="BB67" s="6"/>
    </row>
    <row r="68" spans="53:54" ht="10.5" customHeight="1">
      <c r="BA68" s="16">
        <v>68</v>
      </c>
      <c r="BB68" s="6"/>
    </row>
    <row r="69" spans="53:54" ht="10.5" customHeight="1">
      <c r="BA69" s="10">
        <v>69</v>
      </c>
      <c r="BB69" s="6"/>
    </row>
    <row r="70" spans="53:54" ht="10.5" customHeight="1">
      <c r="BA70" s="16">
        <v>70</v>
      </c>
      <c r="BB70" s="6"/>
    </row>
    <row r="71" spans="53:54" ht="10.5" customHeight="1">
      <c r="BA71" s="10">
        <v>71</v>
      </c>
      <c r="BB71" s="6"/>
    </row>
    <row r="72" spans="53:54" ht="10.5" customHeight="1">
      <c r="BA72" s="16">
        <v>72</v>
      </c>
      <c r="BB72" s="6"/>
    </row>
    <row r="73" spans="53:54" ht="10.5" customHeight="1">
      <c r="BA73" s="10">
        <v>73</v>
      </c>
      <c r="BB73" s="6"/>
    </row>
    <row r="74" spans="53:54" ht="10.5" customHeight="1">
      <c r="BA74" s="16">
        <v>74</v>
      </c>
      <c r="BB74" s="6"/>
    </row>
    <row r="75" spans="53:54" ht="10.5" customHeight="1">
      <c r="BA75" s="10">
        <v>75</v>
      </c>
      <c r="BB75" s="6"/>
    </row>
    <row r="76" spans="53:54" ht="10.5" customHeight="1">
      <c r="BA76" s="16">
        <v>76</v>
      </c>
      <c r="BB76" s="6"/>
    </row>
    <row r="77" spans="53:54" ht="10.5" customHeight="1">
      <c r="BA77" s="10">
        <v>77</v>
      </c>
      <c r="BB77" s="6"/>
    </row>
    <row r="78" spans="53:54" ht="10.5" customHeight="1">
      <c r="BA78" s="16">
        <v>78</v>
      </c>
      <c r="BB78" s="6"/>
    </row>
    <row r="79" spans="53:54" ht="10.5" customHeight="1">
      <c r="BA79" s="10">
        <v>79</v>
      </c>
      <c r="BB79" s="6"/>
    </row>
    <row r="80" spans="53:54" ht="10.5" customHeight="1">
      <c r="BA80" s="16">
        <v>80</v>
      </c>
      <c r="BB80" s="6"/>
    </row>
    <row r="81" spans="53:54" ht="10.5" customHeight="1">
      <c r="BA81" s="10">
        <v>81</v>
      </c>
      <c r="BB81" s="6"/>
    </row>
    <row r="82" spans="53:54" ht="10.5" customHeight="1">
      <c r="BA82" s="16">
        <v>82</v>
      </c>
      <c r="BB82" s="6"/>
    </row>
    <row r="83" spans="53:54" ht="10.5" customHeight="1">
      <c r="BA83" s="10">
        <v>83</v>
      </c>
      <c r="BB83" s="6"/>
    </row>
    <row r="84" spans="53:54" ht="10.5" customHeight="1">
      <c r="BA84" s="16">
        <v>84</v>
      </c>
      <c r="BB84" s="6"/>
    </row>
    <row r="85" spans="53:54" ht="10.5" customHeight="1">
      <c r="BA85" s="10">
        <v>85</v>
      </c>
      <c r="BB85" s="6"/>
    </row>
    <row r="86" spans="53:54" ht="10.5" customHeight="1">
      <c r="BA86" s="16">
        <v>86</v>
      </c>
      <c r="BB86" s="6"/>
    </row>
    <row r="87" spans="53:54" ht="10.5" customHeight="1">
      <c r="BA87" s="10">
        <v>87</v>
      </c>
      <c r="BB87" s="6"/>
    </row>
    <row r="88" spans="53:54" ht="10.5" customHeight="1">
      <c r="BA88" s="16">
        <v>88</v>
      </c>
      <c r="BB88" s="6"/>
    </row>
    <row r="89" spans="53:54" ht="10.5" customHeight="1">
      <c r="BA89" s="10">
        <v>89</v>
      </c>
      <c r="BB89" s="6"/>
    </row>
    <row r="90" spans="53:54" ht="10.5" customHeight="1">
      <c r="BA90" s="16">
        <v>90</v>
      </c>
      <c r="BB90" s="6"/>
    </row>
    <row r="91" spans="53:54" ht="10.5" customHeight="1">
      <c r="BA91" s="10">
        <v>91</v>
      </c>
      <c r="BB91" s="6"/>
    </row>
    <row r="92" spans="53:54" ht="10.5" customHeight="1">
      <c r="BA92" s="16">
        <v>92</v>
      </c>
      <c r="BB92" s="6"/>
    </row>
    <row r="93" spans="53:54" ht="10.5" customHeight="1">
      <c r="BA93" s="10">
        <v>93</v>
      </c>
      <c r="BB93" s="6"/>
    </row>
    <row r="94" spans="53:54" ht="10.5" customHeight="1">
      <c r="BA94" s="16">
        <v>94</v>
      </c>
      <c r="BB94" s="6"/>
    </row>
    <row r="95" spans="53:54" ht="10.5" customHeight="1">
      <c r="BA95" s="10">
        <v>95</v>
      </c>
      <c r="BB95" s="6"/>
    </row>
    <row r="96" spans="53:54" ht="10.5" customHeight="1">
      <c r="BA96" s="16">
        <v>96</v>
      </c>
      <c r="BB96" s="6"/>
    </row>
    <row r="97" spans="53:54" ht="10.5" customHeight="1">
      <c r="BA97" s="10">
        <v>97</v>
      </c>
      <c r="BB97" s="6"/>
    </row>
    <row r="98" spans="53:54" ht="10.5" customHeight="1">
      <c r="BA98" s="16">
        <v>98</v>
      </c>
      <c r="BB98" s="6"/>
    </row>
    <row r="99" spans="53:54" ht="10.5" customHeight="1">
      <c r="BA99" s="10">
        <v>99</v>
      </c>
      <c r="BB99" s="6"/>
    </row>
    <row r="100" spans="53:54" ht="10.5" customHeight="1">
      <c r="BA100" s="16">
        <v>100</v>
      </c>
      <c r="BB100" s="6"/>
    </row>
    <row r="101" spans="53:54" ht="10.5" customHeight="1">
      <c r="BA101" s="10">
        <v>101</v>
      </c>
      <c r="BB101" s="6"/>
    </row>
    <row r="102" spans="53:54" ht="10.5" customHeight="1">
      <c r="BA102" s="16">
        <v>102</v>
      </c>
      <c r="BB102" s="6"/>
    </row>
    <row r="103" spans="53:54" ht="10.5" customHeight="1">
      <c r="BA103" s="10">
        <v>103</v>
      </c>
      <c r="BB103" s="6"/>
    </row>
    <row r="104" spans="53:54" ht="10.5" customHeight="1">
      <c r="BA104" s="16">
        <v>104</v>
      </c>
      <c r="BB104" s="6"/>
    </row>
    <row r="105" spans="53:54" ht="10.5" customHeight="1">
      <c r="BA105" s="10">
        <v>105</v>
      </c>
      <c r="BB105" s="6"/>
    </row>
    <row r="106" spans="53:54" ht="10.5" customHeight="1">
      <c r="BA106" s="16">
        <v>106</v>
      </c>
      <c r="BB106" s="6"/>
    </row>
    <row r="107" spans="53:54" ht="10.5" customHeight="1">
      <c r="BA107" s="10">
        <v>107</v>
      </c>
      <c r="BB107" s="6"/>
    </row>
    <row r="108" spans="53:54" ht="10.5" customHeight="1">
      <c r="BA108" s="16">
        <v>108</v>
      </c>
      <c r="BB108" s="6"/>
    </row>
    <row r="109" spans="53:54" ht="10.5" customHeight="1">
      <c r="BA109" s="10">
        <v>109</v>
      </c>
      <c r="BB109" s="6"/>
    </row>
    <row r="110" spans="53:54" ht="10.5" customHeight="1">
      <c r="BA110" s="16">
        <v>110</v>
      </c>
      <c r="BB110" s="6"/>
    </row>
    <row r="111" spans="53:54" ht="10.5" customHeight="1">
      <c r="BA111" s="10">
        <v>111</v>
      </c>
      <c r="BB111" s="6"/>
    </row>
    <row r="112" spans="53:54" ht="10.5" customHeight="1">
      <c r="BA112" s="16">
        <v>112</v>
      </c>
      <c r="BB112" s="6"/>
    </row>
    <row r="113" spans="53:54" ht="10.5" customHeight="1">
      <c r="BA113" s="10">
        <v>113</v>
      </c>
      <c r="BB113" s="6"/>
    </row>
    <row r="114" spans="53:54" ht="10.5" customHeight="1">
      <c r="BA114" s="16">
        <v>114</v>
      </c>
      <c r="BB114" s="6"/>
    </row>
    <row r="115" spans="53:54" ht="10.5" customHeight="1">
      <c r="BA115" s="10">
        <v>115</v>
      </c>
      <c r="BB115" s="6"/>
    </row>
    <row r="116" spans="53:54" ht="10.5" customHeight="1">
      <c r="BA116" s="16">
        <v>116</v>
      </c>
      <c r="BB116" s="6"/>
    </row>
    <row r="117" spans="53:54" ht="10.5" customHeight="1">
      <c r="BA117" s="10">
        <v>117</v>
      </c>
      <c r="BB117" s="6"/>
    </row>
    <row r="118" spans="53:54" ht="10.5" customHeight="1">
      <c r="BA118" s="16">
        <v>118</v>
      </c>
      <c r="BB118" s="6"/>
    </row>
    <row r="119" spans="53:54" ht="10.5" customHeight="1">
      <c r="BA119" s="10">
        <v>119</v>
      </c>
      <c r="BB119" s="6"/>
    </row>
    <row r="120" spans="53:54" ht="10.5" customHeight="1">
      <c r="BA120" s="16">
        <v>120</v>
      </c>
      <c r="BB120" s="6"/>
    </row>
    <row r="121" spans="53:54" ht="10.5" customHeight="1">
      <c r="BA121" s="10">
        <v>121</v>
      </c>
      <c r="BB121" s="6"/>
    </row>
    <row r="122" spans="53:54" ht="10.5" customHeight="1">
      <c r="BA122" s="16">
        <v>122</v>
      </c>
      <c r="BB122" s="6"/>
    </row>
    <row r="123" spans="53:54" ht="10.5" customHeight="1">
      <c r="BA123" s="10">
        <v>123</v>
      </c>
      <c r="BB123" s="6"/>
    </row>
    <row r="124" spans="53:54" ht="10.5" customHeight="1">
      <c r="BA124" s="16">
        <v>124</v>
      </c>
      <c r="BB124" s="6"/>
    </row>
    <row r="125" spans="53:54" ht="10.5" customHeight="1">
      <c r="BA125" s="10">
        <v>125</v>
      </c>
      <c r="BB125" s="6"/>
    </row>
    <row r="126" spans="53:54" ht="10.5" customHeight="1">
      <c r="BA126" s="16">
        <v>126</v>
      </c>
      <c r="BB126" s="6"/>
    </row>
    <row r="127" spans="53:54" ht="10.5" customHeight="1">
      <c r="BA127" s="10">
        <v>127</v>
      </c>
      <c r="BB127" s="6"/>
    </row>
    <row r="128" spans="53:54" ht="10.5" customHeight="1">
      <c r="BA128" s="16">
        <v>128</v>
      </c>
      <c r="BB128" s="6"/>
    </row>
    <row r="129" spans="53:54" ht="10.5" customHeight="1">
      <c r="BA129" s="10">
        <v>129</v>
      </c>
      <c r="BB129" s="6"/>
    </row>
    <row r="130" spans="53:54" ht="10.5" customHeight="1">
      <c r="BA130" s="16">
        <v>130</v>
      </c>
      <c r="BB130" s="6"/>
    </row>
    <row r="131" spans="53:54" ht="10.5" customHeight="1">
      <c r="BA131" s="10">
        <v>131</v>
      </c>
      <c r="BB131" s="6"/>
    </row>
    <row r="132" spans="53:54" ht="10.5" customHeight="1">
      <c r="BA132" s="16">
        <v>132</v>
      </c>
      <c r="BB132" s="6"/>
    </row>
    <row r="133" spans="53:54" ht="10.5" customHeight="1">
      <c r="BA133" s="10">
        <v>133</v>
      </c>
      <c r="BB133" s="6"/>
    </row>
    <row r="134" spans="53:54" ht="10.5" customHeight="1">
      <c r="BA134" s="16">
        <v>134</v>
      </c>
      <c r="BB134" s="6"/>
    </row>
    <row r="135" spans="53:54" ht="10.5" customHeight="1">
      <c r="BA135" s="10">
        <v>135</v>
      </c>
      <c r="BB135" s="6"/>
    </row>
    <row r="136" spans="53:54" ht="10.5" customHeight="1">
      <c r="BA136" s="16">
        <v>136</v>
      </c>
      <c r="BB136" s="6"/>
    </row>
    <row r="137" spans="53:54" ht="10.5" customHeight="1">
      <c r="BA137" s="10">
        <v>137</v>
      </c>
      <c r="BB137" s="6"/>
    </row>
    <row r="138" spans="53:54" ht="10.5" customHeight="1">
      <c r="BA138" s="16">
        <v>138</v>
      </c>
      <c r="BB138" s="6"/>
    </row>
    <row r="139" spans="53:54" ht="10.5" customHeight="1">
      <c r="BA139" s="10">
        <v>139</v>
      </c>
      <c r="BB139" s="6"/>
    </row>
    <row r="140" spans="53:54" ht="10.5" customHeight="1">
      <c r="BA140" s="16">
        <v>140</v>
      </c>
      <c r="BB140" s="6"/>
    </row>
    <row r="141" spans="53:54" ht="10.5" customHeight="1">
      <c r="BA141" s="10">
        <v>141</v>
      </c>
      <c r="BB141" s="6"/>
    </row>
    <row r="142" spans="53:54" ht="10.5" customHeight="1">
      <c r="BA142" s="16">
        <v>142</v>
      </c>
      <c r="BB142" s="6"/>
    </row>
    <row r="143" spans="53:54" ht="10.5" customHeight="1">
      <c r="BA143" s="10">
        <v>143</v>
      </c>
      <c r="BB143" s="6"/>
    </row>
    <row r="144" spans="53:54" ht="10.5" customHeight="1">
      <c r="BA144" s="16">
        <v>144</v>
      </c>
      <c r="BB144" s="6"/>
    </row>
    <row r="145" spans="53:54" ht="10.5" customHeight="1">
      <c r="BA145" s="10">
        <v>145</v>
      </c>
      <c r="BB145" s="6"/>
    </row>
    <row r="146" spans="53:54" ht="10.5" customHeight="1">
      <c r="BA146" s="16">
        <v>146</v>
      </c>
      <c r="BB146" s="6"/>
    </row>
    <row r="147" spans="53:54" ht="10.5" customHeight="1">
      <c r="BA147" s="10">
        <v>147</v>
      </c>
      <c r="BB147" s="6"/>
    </row>
    <row r="148" spans="53:54" ht="10.5" customHeight="1">
      <c r="BA148" s="16">
        <v>148</v>
      </c>
      <c r="BB148" s="6"/>
    </row>
    <row r="149" spans="53:54" ht="10.5" customHeight="1">
      <c r="BA149" s="10">
        <v>149</v>
      </c>
      <c r="BB149" s="6"/>
    </row>
    <row r="150" spans="53:54" ht="10.5" customHeight="1">
      <c r="BA150" s="16">
        <v>150</v>
      </c>
      <c r="BB150" s="6"/>
    </row>
    <row r="151" spans="53:54" ht="10.5" customHeight="1">
      <c r="BA151" s="10">
        <v>151</v>
      </c>
      <c r="BB151" s="6"/>
    </row>
    <row r="152" spans="53:54" ht="10.5" customHeight="1">
      <c r="BA152" s="16">
        <v>152</v>
      </c>
      <c r="BB152" s="6"/>
    </row>
    <row r="153" spans="53:54" ht="10.5" customHeight="1">
      <c r="BA153" s="10">
        <v>153</v>
      </c>
      <c r="BB153" s="6"/>
    </row>
    <row r="154" spans="53:54" ht="10.5" customHeight="1">
      <c r="BA154" s="16">
        <v>154</v>
      </c>
      <c r="BB154" s="6"/>
    </row>
    <row r="155" spans="53:54" ht="10.5" customHeight="1">
      <c r="BA155" s="10">
        <v>155</v>
      </c>
      <c r="BB155" s="6"/>
    </row>
    <row r="156" spans="53:54" ht="10.5" customHeight="1">
      <c r="BA156" s="16">
        <v>156</v>
      </c>
      <c r="BB156" s="6"/>
    </row>
    <row r="157" spans="53:54" ht="10.5" customHeight="1">
      <c r="BA157" s="10">
        <v>157</v>
      </c>
      <c r="BB157" s="6"/>
    </row>
    <row r="158" spans="53:54" ht="10.5" customHeight="1">
      <c r="BA158" s="16">
        <v>158</v>
      </c>
      <c r="BB158" s="6"/>
    </row>
    <row r="159" spans="53:54" ht="10.5" customHeight="1">
      <c r="BA159" s="10">
        <v>159</v>
      </c>
      <c r="BB159" s="6"/>
    </row>
    <row r="160" spans="53:54" ht="10.5" customHeight="1">
      <c r="BA160" s="16">
        <v>160</v>
      </c>
      <c r="BB160" s="6"/>
    </row>
    <row r="161" spans="53:54" ht="10.5" customHeight="1">
      <c r="BA161" s="10">
        <v>161</v>
      </c>
      <c r="BB161" s="6"/>
    </row>
    <row r="162" spans="53:54" ht="10.5" customHeight="1">
      <c r="BA162" s="16">
        <v>162</v>
      </c>
      <c r="BB162" s="6"/>
    </row>
    <row r="163" spans="53:54" ht="10.5" customHeight="1">
      <c r="BA163" s="10">
        <v>163</v>
      </c>
      <c r="BB163" s="6"/>
    </row>
    <row r="164" spans="53:54" ht="10.5" customHeight="1">
      <c r="BA164" s="16">
        <v>164</v>
      </c>
      <c r="BB164" s="6"/>
    </row>
    <row r="165" spans="53:54" ht="10.5" customHeight="1">
      <c r="BA165" s="10">
        <v>165</v>
      </c>
      <c r="BB165" s="6"/>
    </row>
    <row r="166" spans="53:54" ht="10.5" customHeight="1">
      <c r="BA166" s="16">
        <v>166</v>
      </c>
      <c r="BB166" s="6"/>
    </row>
    <row r="167" spans="53:54" ht="10.5" customHeight="1">
      <c r="BA167" s="10">
        <v>167</v>
      </c>
      <c r="BB167" s="6"/>
    </row>
    <row r="168" spans="53:54" ht="10.5" customHeight="1">
      <c r="BA168" s="16">
        <v>168</v>
      </c>
      <c r="BB168" s="6"/>
    </row>
    <row r="169" spans="53:54" ht="10.5" customHeight="1">
      <c r="BA169" s="10">
        <v>169</v>
      </c>
      <c r="BB169" s="6"/>
    </row>
    <row r="170" spans="53:54" ht="10.5" customHeight="1">
      <c r="BA170" s="16">
        <v>170</v>
      </c>
      <c r="BB170" s="6"/>
    </row>
    <row r="171" spans="53:54" ht="10.5" customHeight="1">
      <c r="BA171" s="10">
        <v>171</v>
      </c>
      <c r="BB171" s="6"/>
    </row>
    <row r="172" spans="53:54" ht="10.5" customHeight="1">
      <c r="BA172" s="16">
        <v>172</v>
      </c>
      <c r="BB172" s="6"/>
    </row>
    <row r="173" spans="53:54" ht="10.5" customHeight="1">
      <c r="BA173" s="10">
        <v>173</v>
      </c>
      <c r="BB173" s="6"/>
    </row>
    <row r="174" spans="53:54" ht="10.5" customHeight="1">
      <c r="BA174" s="16">
        <v>174</v>
      </c>
      <c r="BB174" s="6"/>
    </row>
    <row r="175" spans="53:54" ht="10.5" customHeight="1">
      <c r="BA175" s="10">
        <v>175</v>
      </c>
      <c r="BB175" s="6"/>
    </row>
    <row r="176" spans="53:54" ht="10.5" customHeight="1">
      <c r="BA176" s="16">
        <v>176</v>
      </c>
      <c r="BB176" s="6"/>
    </row>
    <row r="177" spans="53:54" ht="10.5" customHeight="1">
      <c r="BA177" s="10">
        <v>177</v>
      </c>
      <c r="BB177" s="6"/>
    </row>
    <row r="178" spans="53:54" ht="10.5" customHeight="1">
      <c r="BA178" s="16">
        <v>178</v>
      </c>
      <c r="BB178" s="6"/>
    </row>
    <row r="179" spans="53:54" ht="10.5" customHeight="1">
      <c r="BA179" s="10">
        <v>179</v>
      </c>
      <c r="BB179" s="6"/>
    </row>
    <row r="180" spans="53:54" ht="10.5" customHeight="1">
      <c r="BA180" s="16">
        <v>180</v>
      </c>
      <c r="BB180" s="6"/>
    </row>
    <row r="181" spans="53:54" ht="10.5" customHeight="1">
      <c r="BA181" s="10">
        <v>181</v>
      </c>
      <c r="BB181" s="6"/>
    </row>
    <row r="182" spans="53:54" ht="10.5" customHeight="1">
      <c r="BA182" s="16">
        <v>182</v>
      </c>
      <c r="BB182" s="6"/>
    </row>
    <row r="183" spans="53:54" ht="10.5" customHeight="1">
      <c r="BA183" s="10">
        <v>183</v>
      </c>
      <c r="BB183" s="6"/>
    </row>
    <row r="184" spans="53:54" ht="10.5" customHeight="1">
      <c r="BA184" s="16">
        <v>184</v>
      </c>
      <c r="BB184" s="6"/>
    </row>
    <row r="185" spans="53:54" ht="10.5" customHeight="1">
      <c r="BA185" s="10">
        <v>185</v>
      </c>
      <c r="BB185" s="6"/>
    </row>
    <row r="186" spans="53:54" ht="10.5" customHeight="1">
      <c r="BA186" s="16">
        <v>186</v>
      </c>
      <c r="BB186" s="6"/>
    </row>
    <row r="187" spans="53:54" ht="10.5" customHeight="1">
      <c r="BA187" s="10">
        <v>187</v>
      </c>
      <c r="BB187" s="6"/>
    </row>
    <row r="188" spans="53:54" ht="10.5" customHeight="1">
      <c r="BA188" s="16">
        <v>188</v>
      </c>
      <c r="BB188" s="6"/>
    </row>
    <row r="189" spans="53:54" ht="10.5" customHeight="1">
      <c r="BA189" s="10">
        <v>189</v>
      </c>
      <c r="BB189" s="6"/>
    </row>
    <row r="190" spans="53:54" ht="10.5" customHeight="1">
      <c r="BA190" s="16">
        <v>190</v>
      </c>
      <c r="BB190" s="6"/>
    </row>
    <row r="191" spans="53:54" ht="10.5" customHeight="1">
      <c r="BA191" s="10">
        <v>191</v>
      </c>
      <c r="BB191" s="6"/>
    </row>
    <row r="192" spans="53:54" ht="10.5" customHeight="1">
      <c r="BA192" s="16">
        <v>192</v>
      </c>
      <c r="BB192" s="6"/>
    </row>
    <row r="193" spans="53:54" ht="10.5" customHeight="1">
      <c r="BA193" s="10">
        <v>193</v>
      </c>
      <c r="BB193" s="6"/>
    </row>
    <row r="194" spans="53:54" ht="10.5" customHeight="1">
      <c r="BA194" s="16">
        <v>194</v>
      </c>
      <c r="BB194" s="6"/>
    </row>
    <row r="195" spans="53:54" ht="10.5" customHeight="1">
      <c r="BA195" s="10">
        <v>195</v>
      </c>
      <c r="BB195" s="6"/>
    </row>
    <row r="196" spans="53:54" ht="10.5" customHeight="1">
      <c r="BA196" s="16">
        <v>196</v>
      </c>
      <c r="BB196" s="6"/>
    </row>
    <row r="197" spans="53:54" ht="10.5" customHeight="1">
      <c r="BA197" s="10">
        <v>197</v>
      </c>
      <c r="BB197" s="6"/>
    </row>
    <row r="198" spans="53:54" ht="10.5" customHeight="1">
      <c r="BA198" s="16">
        <v>198</v>
      </c>
      <c r="BB198" s="6"/>
    </row>
    <row r="199" spans="53:54" ht="10.5" customHeight="1">
      <c r="BA199" s="10">
        <v>199</v>
      </c>
      <c r="BB199" s="6"/>
    </row>
    <row r="200" spans="53:54" ht="10.5" customHeight="1">
      <c r="BA200" s="16">
        <v>200</v>
      </c>
      <c r="BB200" s="6"/>
    </row>
    <row r="201" spans="53:54" ht="10.5" customHeight="1">
      <c r="BA201" s="10">
        <v>201</v>
      </c>
      <c r="BB201" s="6"/>
    </row>
    <row r="202" spans="53:54" ht="10.5" customHeight="1">
      <c r="BA202" s="16">
        <v>202</v>
      </c>
      <c r="BB202" s="6"/>
    </row>
    <row r="203" spans="53:54" ht="10.5" customHeight="1">
      <c r="BA203" s="10">
        <v>203</v>
      </c>
      <c r="BB203" s="6"/>
    </row>
    <row r="204" spans="53:54" ht="10.5" customHeight="1">
      <c r="BA204" s="16">
        <v>204</v>
      </c>
      <c r="BB204" s="6"/>
    </row>
    <row r="205" spans="53:54" ht="10.5" customHeight="1">
      <c r="BA205" s="10">
        <v>205</v>
      </c>
      <c r="BB205" s="6"/>
    </row>
    <row r="206" spans="53:54" ht="10.5" customHeight="1">
      <c r="BA206" s="16">
        <v>206</v>
      </c>
      <c r="BB206" s="6"/>
    </row>
    <row r="207" spans="53:54" ht="10.5" customHeight="1">
      <c r="BA207" s="10">
        <v>207</v>
      </c>
      <c r="BB207" s="6"/>
    </row>
    <row r="208" spans="53:54" ht="10.5" customHeight="1">
      <c r="BA208" s="16">
        <v>208</v>
      </c>
      <c r="BB208" s="6"/>
    </row>
    <row r="209" spans="53:54" ht="10.5" customHeight="1">
      <c r="BA209" s="10">
        <v>209</v>
      </c>
      <c r="BB209" s="6"/>
    </row>
    <row r="210" spans="53:54" ht="10.5" customHeight="1">
      <c r="BA210" s="16">
        <v>210</v>
      </c>
      <c r="BB210" s="6"/>
    </row>
    <row r="211" spans="53:54" ht="10.5" customHeight="1">
      <c r="BA211" s="10">
        <v>211</v>
      </c>
      <c r="BB211" s="6"/>
    </row>
    <row r="212" spans="53:54" ht="10.5" customHeight="1">
      <c r="BA212" s="16">
        <v>212</v>
      </c>
      <c r="BB212" s="6"/>
    </row>
    <row r="213" spans="53:54" ht="10.5" customHeight="1">
      <c r="BA213" s="10">
        <v>213</v>
      </c>
      <c r="BB213" s="6"/>
    </row>
    <row r="214" spans="53:54" ht="10.5" customHeight="1">
      <c r="BA214" s="16">
        <v>214</v>
      </c>
      <c r="BB214" s="6"/>
    </row>
    <row r="215" spans="53:54" ht="10.5" customHeight="1">
      <c r="BA215" s="10">
        <v>215</v>
      </c>
      <c r="BB215" s="6"/>
    </row>
    <row r="216" spans="53:54" ht="10.5" customHeight="1">
      <c r="BA216" s="16">
        <v>216</v>
      </c>
      <c r="BB216" s="6"/>
    </row>
    <row r="217" spans="53:54" ht="10.5" customHeight="1">
      <c r="BA217" s="10">
        <v>217</v>
      </c>
      <c r="BB217" s="6"/>
    </row>
    <row r="218" spans="53:54" ht="10.5" customHeight="1">
      <c r="BA218" s="16">
        <v>218</v>
      </c>
      <c r="BB218" s="6"/>
    </row>
    <row r="219" spans="53:54" ht="10.5" customHeight="1">
      <c r="BA219" s="10">
        <v>219</v>
      </c>
      <c r="BB219" s="6"/>
    </row>
    <row r="220" spans="53:54" ht="10.5" customHeight="1">
      <c r="BA220" s="16">
        <v>220</v>
      </c>
      <c r="BB220" s="6"/>
    </row>
    <row r="221" spans="53:54" ht="10.5" customHeight="1">
      <c r="BA221" s="10">
        <v>221</v>
      </c>
      <c r="BB221" s="6"/>
    </row>
    <row r="222" spans="53:54" ht="10.5" customHeight="1">
      <c r="BA222" s="16">
        <v>222</v>
      </c>
      <c r="BB222" s="6"/>
    </row>
    <row r="223" spans="53:54" ht="10.5" customHeight="1">
      <c r="BA223" s="10">
        <v>223</v>
      </c>
      <c r="BB223" s="6"/>
    </row>
    <row r="224" spans="53:54" ht="10.5" customHeight="1">
      <c r="BA224" s="16">
        <v>224</v>
      </c>
      <c r="BB224" s="6"/>
    </row>
    <row r="225" spans="53:54" ht="10.5" customHeight="1">
      <c r="BA225" s="10">
        <v>225</v>
      </c>
      <c r="BB225" s="6"/>
    </row>
    <row r="226" spans="53:54" ht="10.5" customHeight="1">
      <c r="BA226" s="16">
        <v>226</v>
      </c>
      <c r="BB226" s="6"/>
    </row>
    <row r="227" spans="53:54" ht="10.5" customHeight="1">
      <c r="BA227" s="10">
        <v>227</v>
      </c>
      <c r="BB227" s="6"/>
    </row>
    <row r="228" spans="53:54" ht="10.5" customHeight="1">
      <c r="BA228" s="16">
        <v>228</v>
      </c>
      <c r="BB228" s="6"/>
    </row>
    <row r="229" spans="53:54" ht="10.5" customHeight="1">
      <c r="BA229" s="10">
        <v>229</v>
      </c>
      <c r="BB229" s="6"/>
    </row>
    <row r="230" spans="53:54" ht="10.5" customHeight="1">
      <c r="BA230" s="16">
        <v>230</v>
      </c>
      <c r="BB230" s="6"/>
    </row>
    <row r="231" spans="53:54" ht="10.5" customHeight="1">
      <c r="BA231" s="10">
        <v>231</v>
      </c>
      <c r="BB231" s="6"/>
    </row>
    <row r="232" spans="53:54" ht="10.5" customHeight="1">
      <c r="BA232" s="16">
        <v>232</v>
      </c>
      <c r="BB232" s="6"/>
    </row>
    <row r="233" spans="53:54" ht="10.5" customHeight="1">
      <c r="BA233" s="10">
        <v>233</v>
      </c>
      <c r="BB233" s="6"/>
    </row>
    <row r="234" spans="53:54" ht="10.5" customHeight="1">
      <c r="BA234" s="16">
        <v>234</v>
      </c>
      <c r="BB234" s="6"/>
    </row>
    <row r="235" spans="53:54" ht="10.5" customHeight="1">
      <c r="BA235" s="10">
        <v>235</v>
      </c>
      <c r="BB235" s="6"/>
    </row>
    <row r="236" spans="53:54" ht="10.5" customHeight="1">
      <c r="BA236" s="16">
        <v>236</v>
      </c>
      <c r="BB236" s="6"/>
    </row>
    <row r="237" spans="53:54" ht="10.5" customHeight="1">
      <c r="BA237" s="10">
        <v>237</v>
      </c>
      <c r="BB237" s="6"/>
    </row>
    <row r="238" spans="53:54" ht="10.5" customHeight="1">
      <c r="BA238" s="16">
        <v>238</v>
      </c>
      <c r="BB238" s="6"/>
    </row>
    <row r="239" spans="53:54" ht="10.5" customHeight="1">
      <c r="BA239" s="10">
        <v>239</v>
      </c>
      <c r="BB239" s="6"/>
    </row>
    <row r="240" spans="53:54" ht="10.5" customHeight="1">
      <c r="BA240" s="16">
        <v>240</v>
      </c>
      <c r="BB240" s="6"/>
    </row>
    <row r="241" spans="53:54" ht="10.5" customHeight="1">
      <c r="BA241" s="10">
        <v>241</v>
      </c>
      <c r="BB241" s="6"/>
    </row>
    <row r="242" spans="53:54" ht="10.5" customHeight="1">
      <c r="BA242" s="16">
        <v>242</v>
      </c>
      <c r="BB242" s="6"/>
    </row>
    <row r="243" spans="53:54" ht="10.5" customHeight="1">
      <c r="BA243" s="10">
        <v>243</v>
      </c>
      <c r="BB243" s="6"/>
    </row>
    <row r="244" spans="53:54" ht="10.5" customHeight="1">
      <c r="BA244" s="16">
        <v>244</v>
      </c>
      <c r="BB244" s="6"/>
    </row>
    <row r="245" spans="53:54" ht="10.5" customHeight="1">
      <c r="BA245" s="10">
        <v>245</v>
      </c>
      <c r="BB245" s="6"/>
    </row>
    <row r="246" spans="53:54" ht="10.5" customHeight="1">
      <c r="BA246" s="16">
        <v>246</v>
      </c>
      <c r="BB246" s="6"/>
    </row>
    <row r="247" spans="53:54" ht="10.5" customHeight="1">
      <c r="BA247" s="10">
        <v>247</v>
      </c>
      <c r="BB247" s="6"/>
    </row>
    <row r="248" spans="53:54" ht="10.5" customHeight="1">
      <c r="BA248" s="16">
        <v>248</v>
      </c>
      <c r="BB248" s="6"/>
    </row>
    <row r="249" spans="53:54" ht="10.5" customHeight="1">
      <c r="BA249" s="10">
        <v>249</v>
      </c>
      <c r="BB249" s="6"/>
    </row>
    <row r="250" spans="53:54" ht="10.5" customHeight="1">
      <c r="BA250" s="16">
        <v>250</v>
      </c>
      <c r="BB250" s="6"/>
    </row>
    <row r="251" spans="53:54" ht="10.5" customHeight="1">
      <c r="BA251" s="10">
        <v>251</v>
      </c>
      <c r="BB251" s="6"/>
    </row>
    <row r="252" spans="17:54" ht="10.5" customHeight="1">
      <c r="Q252" s="59"/>
      <c r="BA252" s="16">
        <v>252</v>
      </c>
      <c r="BB252" s="6"/>
    </row>
    <row r="253" spans="53:54" ht="14.25" customHeight="1">
      <c r="BA253" s="10">
        <v>253</v>
      </c>
      <c r="BB253" s="6"/>
    </row>
    <row r="254" spans="53:54" ht="14.25" customHeight="1">
      <c r="BA254" s="16">
        <v>254</v>
      </c>
      <c r="BB254" s="6"/>
    </row>
    <row r="255" spans="53:54" ht="14.25" customHeight="1">
      <c r="BA255" s="10">
        <v>255</v>
      </c>
      <c r="BB255" s="6"/>
    </row>
    <row r="256" spans="53:54" ht="14.25" customHeight="1">
      <c r="BA256" s="16">
        <v>256</v>
      </c>
      <c r="BB256" s="6"/>
    </row>
    <row r="257" spans="53:54" ht="14.25" customHeight="1">
      <c r="BA257" s="10">
        <v>257</v>
      </c>
      <c r="BB257" s="6"/>
    </row>
    <row r="258" spans="53:54" ht="14.25" customHeight="1">
      <c r="BA258" s="16">
        <v>258</v>
      </c>
      <c r="BB258" s="6"/>
    </row>
    <row r="259" spans="53:54" ht="14.25" customHeight="1">
      <c r="BA259" s="10">
        <v>259</v>
      </c>
      <c r="BB259" s="6"/>
    </row>
    <row r="260" spans="53:54" ht="14.25" customHeight="1">
      <c r="BA260" s="16">
        <v>260</v>
      </c>
      <c r="BB260" s="6"/>
    </row>
    <row r="261" spans="53:54" ht="14.25" customHeight="1">
      <c r="BA261" s="10">
        <v>261</v>
      </c>
      <c r="BB261" s="6"/>
    </row>
    <row r="262" spans="53:54" ht="14.25" customHeight="1">
      <c r="BA262" s="16">
        <v>262</v>
      </c>
      <c r="BB262" s="6"/>
    </row>
    <row r="263" spans="53:54" ht="14.25" customHeight="1">
      <c r="BA263" s="10">
        <v>263</v>
      </c>
      <c r="BB263" s="6"/>
    </row>
    <row r="264" spans="53:54" ht="14.25" customHeight="1">
      <c r="BA264" s="16">
        <v>264</v>
      </c>
      <c r="BB264" s="6"/>
    </row>
    <row r="265" spans="53:54" ht="14.25" customHeight="1">
      <c r="BA265" s="10">
        <v>265</v>
      </c>
      <c r="BB265" s="6"/>
    </row>
    <row r="266" spans="53:54" ht="14.25" customHeight="1">
      <c r="BA266" s="16">
        <v>266</v>
      </c>
      <c r="BB266" s="6"/>
    </row>
    <row r="267" spans="53:54" ht="14.25" customHeight="1">
      <c r="BA267" s="10">
        <v>267</v>
      </c>
      <c r="BB267" s="6"/>
    </row>
    <row r="268" spans="53:54" ht="14.25" customHeight="1">
      <c r="BA268" s="16">
        <v>268</v>
      </c>
      <c r="BB268" s="6"/>
    </row>
    <row r="269" spans="53:54" ht="14.25" customHeight="1">
      <c r="BA269" s="10">
        <v>269</v>
      </c>
      <c r="BB269" s="6"/>
    </row>
    <row r="270" spans="53:54" ht="14.25" customHeight="1">
      <c r="BA270" s="16">
        <v>270</v>
      </c>
      <c r="BB270" s="6"/>
    </row>
    <row r="271" spans="53:54" ht="14.25" customHeight="1">
      <c r="BA271" s="10">
        <v>271</v>
      </c>
      <c r="BB271" s="6"/>
    </row>
    <row r="272" spans="53:54" ht="14.25" customHeight="1">
      <c r="BA272" s="16">
        <v>272</v>
      </c>
      <c r="BB272" s="6"/>
    </row>
    <row r="273" spans="53:54" ht="14.25" customHeight="1">
      <c r="BA273" s="10">
        <v>273</v>
      </c>
      <c r="BB273" s="6"/>
    </row>
    <row r="274" spans="53:54" ht="14.25" customHeight="1">
      <c r="BA274" s="16">
        <v>274</v>
      </c>
      <c r="BB274" s="6"/>
    </row>
    <row r="275" spans="53:54" ht="14.25" customHeight="1">
      <c r="BA275" s="10">
        <v>275</v>
      </c>
      <c r="BB275" s="6"/>
    </row>
    <row r="276" spans="53:54" ht="14.25" customHeight="1">
      <c r="BA276" s="16">
        <v>276</v>
      </c>
      <c r="BB276" s="6"/>
    </row>
    <row r="277" spans="53:54" ht="14.25" customHeight="1">
      <c r="BA277" s="10">
        <v>277</v>
      </c>
      <c r="BB277" s="6"/>
    </row>
    <row r="278" spans="53:54" ht="14.25" customHeight="1">
      <c r="BA278" s="16">
        <v>278</v>
      </c>
      <c r="BB278" s="6"/>
    </row>
    <row r="279" spans="53:54" ht="14.25" customHeight="1">
      <c r="BA279" s="10">
        <v>279</v>
      </c>
      <c r="BB279" s="6"/>
    </row>
    <row r="280" spans="53:54" ht="14.25" customHeight="1">
      <c r="BA280" s="16">
        <v>280</v>
      </c>
      <c r="BB280" s="6"/>
    </row>
    <row r="281" spans="53:54" ht="14.25" customHeight="1">
      <c r="BA281" s="10">
        <v>281</v>
      </c>
      <c r="BB281" s="6"/>
    </row>
    <row r="282" spans="53:54" ht="14.25" customHeight="1">
      <c r="BA282" s="16">
        <v>282</v>
      </c>
      <c r="BB282" s="6"/>
    </row>
    <row r="283" spans="53:54" ht="14.25" customHeight="1">
      <c r="BA283" s="10">
        <v>283</v>
      </c>
      <c r="BB283" s="6"/>
    </row>
    <row r="284" spans="53:54" ht="14.25" customHeight="1">
      <c r="BA284" s="16">
        <v>284</v>
      </c>
      <c r="BB284" s="6"/>
    </row>
    <row r="285" spans="53:54" ht="14.25" customHeight="1">
      <c r="BA285" s="10">
        <v>285</v>
      </c>
      <c r="BB285" s="6"/>
    </row>
    <row r="286" spans="53:54" ht="14.25" customHeight="1">
      <c r="BA286" s="16">
        <v>286</v>
      </c>
      <c r="BB286" s="6"/>
    </row>
    <row r="287" spans="53:54" ht="14.25" customHeight="1">
      <c r="BA287" s="10">
        <v>287</v>
      </c>
      <c r="BB287" s="6"/>
    </row>
    <row r="288" spans="53:54" ht="14.25" customHeight="1">
      <c r="BA288" s="16">
        <v>288</v>
      </c>
      <c r="BB288" s="6"/>
    </row>
    <row r="289" spans="53:54" ht="14.25" customHeight="1">
      <c r="BA289" s="10">
        <v>289</v>
      </c>
      <c r="BB289" s="6"/>
    </row>
    <row r="290" spans="53:54" ht="14.25" customHeight="1">
      <c r="BA290" s="16">
        <v>290</v>
      </c>
      <c r="BB290" s="6"/>
    </row>
    <row r="291" spans="53:54" ht="14.25" customHeight="1">
      <c r="BA291" s="10">
        <v>291</v>
      </c>
      <c r="BB291" s="6"/>
    </row>
    <row r="292" spans="53:54" ht="14.25" customHeight="1">
      <c r="BA292" s="16">
        <v>292</v>
      </c>
      <c r="BB292" s="6"/>
    </row>
    <row r="293" spans="53:54" ht="14.25" customHeight="1">
      <c r="BA293" s="10">
        <v>293</v>
      </c>
      <c r="BB293" s="6"/>
    </row>
    <row r="294" spans="53:54" ht="14.25" customHeight="1">
      <c r="BA294" s="16">
        <v>294</v>
      </c>
      <c r="BB294" s="6"/>
    </row>
    <row r="295" spans="53:54" ht="14.25" customHeight="1">
      <c r="BA295" s="10">
        <v>295</v>
      </c>
      <c r="BB295" s="6"/>
    </row>
    <row r="296" spans="53:54" ht="14.25" customHeight="1">
      <c r="BA296" s="16">
        <v>296</v>
      </c>
      <c r="BB296" s="6"/>
    </row>
    <row r="297" spans="53:54" ht="14.25" customHeight="1">
      <c r="BA297" s="10">
        <v>297</v>
      </c>
      <c r="BB297" s="6"/>
    </row>
    <row r="298" spans="53:54" ht="14.25" customHeight="1">
      <c r="BA298" s="16">
        <v>298</v>
      </c>
      <c r="BB298" s="6"/>
    </row>
    <row r="299" spans="53:54" ht="14.25" customHeight="1">
      <c r="BA299" s="10">
        <v>299</v>
      </c>
      <c r="BB299" s="6"/>
    </row>
    <row r="300" spans="53:54" ht="14.25" customHeight="1">
      <c r="BA300" s="16">
        <v>300</v>
      </c>
      <c r="BB300" s="6"/>
    </row>
    <row r="301" spans="53:54" ht="14.25" customHeight="1">
      <c r="BA301" s="10">
        <v>301</v>
      </c>
      <c r="BB301" s="6"/>
    </row>
    <row r="302" spans="53:54" ht="14.25" customHeight="1">
      <c r="BA302" s="16">
        <v>302</v>
      </c>
      <c r="BB302" s="6"/>
    </row>
    <row r="303" spans="53:54" ht="14.25" customHeight="1">
      <c r="BA303" s="10">
        <v>303</v>
      </c>
      <c r="BB303" s="6"/>
    </row>
    <row r="304" spans="53:54" ht="14.25" customHeight="1">
      <c r="BA304" s="16">
        <v>304</v>
      </c>
      <c r="BB304" s="6"/>
    </row>
    <row r="305" spans="53:54" ht="14.25" customHeight="1">
      <c r="BA305" s="10">
        <v>305</v>
      </c>
      <c r="BB305" s="6"/>
    </row>
    <row r="306" spans="53:54" ht="14.25" customHeight="1">
      <c r="BA306" s="16">
        <v>306</v>
      </c>
      <c r="BB306" s="6"/>
    </row>
    <row r="307" spans="53:54" ht="14.25" customHeight="1">
      <c r="BA307" s="10">
        <v>307</v>
      </c>
      <c r="BB307" s="6"/>
    </row>
    <row r="308" spans="53:54" ht="14.25" customHeight="1">
      <c r="BA308" s="16">
        <v>308</v>
      </c>
      <c r="BB308" s="6"/>
    </row>
    <row r="309" spans="53:54" ht="14.25" customHeight="1">
      <c r="BA309" s="10">
        <v>309</v>
      </c>
      <c r="BB309" s="6"/>
    </row>
    <row r="310" spans="53:54" ht="14.25" customHeight="1">
      <c r="BA310" s="16">
        <v>310</v>
      </c>
      <c r="BB310" s="6"/>
    </row>
    <row r="311" spans="53:54" ht="14.25" customHeight="1">
      <c r="BA311" s="10">
        <v>311</v>
      </c>
      <c r="BB311" s="6"/>
    </row>
    <row r="312" spans="53:54" ht="14.25" customHeight="1">
      <c r="BA312" s="16">
        <v>312</v>
      </c>
      <c r="BB312" s="6"/>
    </row>
    <row r="313" spans="53:54" ht="14.25" customHeight="1">
      <c r="BA313" s="10">
        <v>313</v>
      </c>
      <c r="BB313" s="6"/>
    </row>
    <row r="314" spans="53:54" ht="14.25" customHeight="1">
      <c r="BA314" s="16">
        <v>314</v>
      </c>
      <c r="BB314" s="6"/>
    </row>
    <row r="315" spans="53:54" ht="14.25" customHeight="1">
      <c r="BA315" s="10">
        <v>315</v>
      </c>
      <c r="BB315" s="6"/>
    </row>
    <row r="316" spans="53:54" ht="14.25" customHeight="1">
      <c r="BA316" s="16">
        <v>316</v>
      </c>
      <c r="BB316" s="6"/>
    </row>
    <row r="317" spans="53:54" ht="14.25" customHeight="1">
      <c r="BA317" s="10">
        <v>317</v>
      </c>
      <c r="BB317" s="6"/>
    </row>
    <row r="318" spans="53:54" ht="14.25" customHeight="1">
      <c r="BA318" s="16">
        <v>318</v>
      </c>
      <c r="BB318" s="6"/>
    </row>
    <row r="319" spans="53:54" ht="14.25" customHeight="1">
      <c r="BA319" s="10">
        <v>319</v>
      </c>
      <c r="BB319" s="6"/>
    </row>
    <row r="320" spans="53:54" ht="14.25" customHeight="1">
      <c r="BA320" s="16">
        <v>320</v>
      </c>
      <c r="BB320" s="6"/>
    </row>
    <row r="321" spans="53:54" ht="14.25" customHeight="1">
      <c r="BA321" s="10">
        <v>321</v>
      </c>
      <c r="BB321" s="6"/>
    </row>
    <row r="322" spans="53:54" ht="14.25" customHeight="1">
      <c r="BA322" s="16">
        <v>322</v>
      </c>
      <c r="BB322" s="6"/>
    </row>
    <row r="323" spans="53:54" ht="14.25" customHeight="1">
      <c r="BA323" s="10">
        <v>323</v>
      </c>
      <c r="BB323" s="6"/>
    </row>
    <row r="324" spans="53:54" ht="14.25" customHeight="1">
      <c r="BA324" s="16">
        <v>324</v>
      </c>
      <c r="BB324" s="6"/>
    </row>
    <row r="325" spans="53:54" ht="14.25" customHeight="1">
      <c r="BA325" s="10">
        <v>325</v>
      </c>
      <c r="BB325" s="6"/>
    </row>
    <row r="326" spans="53:54" ht="14.25" customHeight="1">
      <c r="BA326" s="16">
        <v>326</v>
      </c>
      <c r="BB326" s="6"/>
    </row>
    <row r="327" spans="53:54" ht="14.25" customHeight="1">
      <c r="BA327" s="10">
        <v>327</v>
      </c>
      <c r="BB327" s="6"/>
    </row>
    <row r="328" spans="53:54" ht="14.25" customHeight="1">
      <c r="BA328" s="16">
        <v>328</v>
      </c>
      <c r="BB328" s="6"/>
    </row>
    <row r="329" spans="53:54" ht="14.25" customHeight="1">
      <c r="BA329" s="10">
        <v>329</v>
      </c>
      <c r="BB329" s="6"/>
    </row>
    <row r="330" spans="53:54" ht="14.25" customHeight="1">
      <c r="BA330" s="16">
        <v>330</v>
      </c>
      <c r="BB330" s="6"/>
    </row>
    <row r="331" spans="53:54" ht="14.25" customHeight="1">
      <c r="BA331" s="10">
        <v>331</v>
      </c>
      <c r="BB331" s="6"/>
    </row>
    <row r="332" spans="53:54" ht="14.25" customHeight="1">
      <c r="BA332" s="16">
        <v>332</v>
      </c>
      <c r="BB332" s="6"/>
    </row>
    <row r="333" spans="53:54" ht="14.25" customHeight="1">
      <c r="BA333" s="10">
        <v>333</v>
      </c>
      <c r="BB333" s="6"/>
    </row>
    <row r="334" spans="53:54" ht="14.25" customHeight="1">
      <c r="BA334" s="16">
        <v>334</v>
      </c>
      <c r="BB334" s="6"/>
    </row>
    <row r="335" spans="53:54" ht="14.25" customHeight="1">
      <c r="BA335" s="10">
        <v>335</v>
      </c>
      <c r="BB335" s="6"/>
    </row>
    <row r="336" spans="53:54" ht="14.25" customHeight="1">
      <c r="BA336" s="16">
        <v>336</v>
      </c>
      <c r="BB336" s="6"/>
    </row>
    <row r="337" spans="53:54" ht="14.25" customHeight="1">
      <c r="BA337" s="10">
        <v>337</v>
      </c>
      <c r="BB337" s="6"/>
    </row>
    <row r="338" spans="53:54" ht="14.25" customHeight="1">
      <c r="BA338" s="16">
        <v>338</v>
      </c>
      <c r="BB338" s="6"/>
    </row>
    <row r="339" spans="53:54" ht="14.25" customHeight="1">
      <c r="BA339" s="10">
        <v>339</v>
      </c>
      <c r="BB339" s="6"/>
    </row>
    <row r="340" spans="53:54" ht="14.25" customHeight="1">
      <c r="BA340" s="16">
        <v>340</v>
      </c>
      <c r="BB340" s="6"/>
    </row>
    <row r="341" spans="53:54" ht="14.25" customHeight="1">
      <c r="BA341" s="10">
        <v>341</v>
      </c>
      <c r="BB341" s="6"/>
    </row>
    <row r="342" spans="53:54" ht="14.25" customHeight="1">
      <c r="BA342" s="16">
        <v>342</v>
      </c>
      <c r="BB342" s="6"/>
    </row>
    <row r="343" spans="53:54" ht="14.25" customHeight="1">
      <c r="BA343" s="10">
        <v>343</v>
      </c>
      <c r="BB343" s="6"/>
    </row>
    <row r="344" spans="53:54" ht="14.25" customHeight="1">
      <c r="BA344" s="16">
        <v>344</v>
      </c>
      <c r="BB344" s="6"/>
    </row>
    <row r="345" spans="53:54" ht="14.25" customHeight="1">
      <c r="BA345" s="10">
        <v>345</v>
      </c>
      <c r="BB345" s="6"/>
    </row>
    <row r="346" spans="53:54" ht="14.25" customHeight="1">
      <c r="BA346" s="16">
        <v>346</v>
      </c>
      <c r="BB346" s="6"/>
    </row>
    <row r="347" spans="53:54" ht="14.25" customHeight="1">
      <c r="BA347" s="10">
        <v>347</v>
      </c>
      <c r="BB347" s="6"/>
    </row>
    <row r="348" spans="53:54" ht="14.25" customHeight="1">
      <c r="BA348" s="16">
        <v>348</v>
      </c>
      <c r="BB348" s="6"/>
    </row>
    <row r="349" spans="53:54" ht="14.25" customHeight="1">
      <c r="BA349" s="10">
        <v>349</v>
      </c>
      <c r="BB349" s="6"/>
    </row>
    <row r="350" spans="53:54" ht="14.25" customHeight="1">
      <c r="BA350" s="16">
        <v>350</v>
      </c>
      <c r="BB350" s="6"/>
    </row>
    <row r="351" spans="53:54" ht="14.25" customHeight="1">
      <c r="BA351" s="10">
        <v>351</v>
      </c>
      <c r="BB351" s="6"/>
    </row>
    <row r="352" spans="53:54" ht="14.25" customHeight="1">
      <c r="BA352" s="16">
        <v>352</v>
      </c>
      <c r="BB352" s="6"/>
    </row>
    <row r="353" spans="53:54" ht="14.25" customHeight="1">
      <c r="BA353" s="10">
        <v>353</v>
      </c>
      <c r="BB353" s="6"/>
    </row>
    <row r="354" spans="53:54" ht="14.25" customHeight="1">
      <c r="BA354" s="16">
        <v>354</v>
      </c>
      <c r="BB354" s="6"/>
    </row>
    <row r="355" spans="53:54" ht="14.25" customHeight="1">
      <c r="BA355" s="10">
        <v>355</v>
      </c>
      <c r="BB355" s="6"/>
    </row>
    <row r="356" spans="53:54" ht="14.25" customHeight="1">
      <c r="BA356" s="16">
        <v>356</v>
      </c>
      <c r="BB356" s="6"/>
    </row>
    <row r="357" spans="53:54" ht="14.25" customHeight="1">
      <c r="BA357" s="10">
        <v>357</v>
      </c>
      <c r="BB357" s="6"/>
    </row>
    <row r="358" spans="53:54" ht="14.25" customHeight="1">
      <c r="BA358" s="16">
        <v>358</v>
      </c>
      <c r="BB358" s="6"/>
    </row>
    <row r="359" spans="53:54" ht="14.25" customHeight="1">
      <c r="BA359" s="10">
        <v>359</v>
      </c>
      <c r="BB359" s="6"/>
    </row>
    <row r="360" spans="53:54" ht="14.25" customHeight="1">
      <c r="BA360" s="16">
        <v>360</v>
      </c>
      <c r="BB360" s="6"/>
    </row>
    <row r="361" spans="53:54" ht="14.25" customHeight="1">
      <c r="BA361" s="10">
        <v>361</v>
      </c>
      <c r="BB361" s="6"/>
    </row>
    <row r="362" spans="53:54" ht="14.25" customHeight="1">
      <c r="BA362" s="16">
        <v>362</v>
      </c>
      <c r="BB362" s="6"/>
    </row>
    <row r="363" spans="53:54" ht="14.25" customHeight="1">
      <c r="BA363" s="10">
        <v>363</v>
      </c>
      <c r="BB363" s="6"/>
    </row>
    <row r="364" spans="53:54" ht="14.25" customHeight="1">
      <c r="BA364" s="16">
        <v>364</v>
      </c>
      <c r="BB364" s="6"/>
    </row>
    <row r="365" spans="53:54" ht="14.25" customHeight="1">
      <c r="BA365" s="10">
        <v>365</v>
      </c>
      <c r="BB365" s="6"/>
    </row>
    <row r="366" spans="53:54" ht="14.25" customHeight="1">
      <c r="BA366" s="16">
        <v>366</v>
      </c>
      <c r="BB366" s="6"/>
    </row>
    <row r="367" spans="53:54" ht="14.25" customHeight="1">
      <c r="BA367" s="10">
        <v>367</v>
      </c>
      <c r="BB367" s="6"/>
    </row>
    <row r="368" spans="53:54" ht="14.25" customHeight="1">
      <c r="BA368" s="16">
        <v>368</v>
      </c>
      <c r="BB368" s="6"/>
    </row>
    <row r="369" spans="53:54" ht="14.25" customHeight="1">
      <c r="BA369" s="10">
        <v>369</v>
      </c>
      <c r="BB369" s="6"/>
    </row>
    <row r="370" spans="53:54" ht="14.25" customHeight="1">
      <c r="BA370" s="16">
        <v>370</v>
      </c>
      <c r="BB370" s="6"/>
    </row>
    <row r="371" spans="53:54" ht="14.25" customHeight="1">
      <c r="BA371" s="10">
        <v>371</v>
      </c>
      <c r="BB371" s="6"/>
    </row>
    <row r="372" spans="53:54" ht="14.25" customHeight="1">
      <c r="BA372" s="16">
        <v>372</v>
      </c>
      <c r="BB372" s="6"/>
    </row>
    <row r="373" spans="53:54" ht="14.25" customHeight="1">
      <c r="BA373" s="10">
        <v>373</v>
      </c>
      <c r="BB373" s="6"/>
    </row>
    <row r="374" spans="53:54" ht="14.25" customHeight="1">
      <c r="BA374" s="16">
        <v>374</v>
      </c>
      <c r="BB374" s="6"/>
    </row>
    <row r="375" spans="53:54" ht="14.25" customHeight="1">
      <c r="BA375" s="10">
        <v>375</v>
      </c>
      <c r="BB375" s="6"/>
    </row>
    <row r="376" spans="53:54" ht="14.25" customHeight="1">
      <c r="BA376" s="16">
        <v>376</v>
      </c>
      <c r="BB376" s="6"/>
    </row>
    <row r="377" spans="53:54" ht="14.25" customHeight="1">
      <c r="BA377" s="10">
        <v>377</v>
      </c>
      <c r="BB377" s="6"/>
    </row>
    <row r="378" spans="53:54" ht="14.25" customHeight="1">
      <c r="BA378" s="16">
        <v>378</v>
      </c>
      <c r="BB378" s="6"/>
    </row>
    <row r="379" spans="53:54" ht="14.25" customHeight="1">
      <c r="BA379" s="10">
        <v>379</v>
      </c>
      <c r="BB379" s="6"/>
    </row>
    <row r="380" spans="53:54" ht="14.25" customHeight="1">
      <c r="BA380" s="16">
        <v>380</v>
      </c>
      <c r="BB380" s="6"/>
    </row>
    <row r="381" spans="53:54" ht="14.25" customHeight="1">
      <c r="BA381" s="10">
        <v>381</v>
      </c>
      <c r="BB381" s="6"/>
    </row>
    <row r="382" spans="53:54" ht="14.25" customHeight="1">
      <c r="BA382" s="16">
        <v>382</v>
      </c>
      <c r="BB382" s="6"/>
    </row>
    <row r="383" spans="53:54" ht="14.25" customHeight="1">
      <c r="BA383" s="10">
        <v>383</v>
      </c>
      <c r="BB383" s="6"/>
    </row>
    <row r="384" spans="53:54" ht="14.25" customHeight="1">
      <c r="BA384" s="16">
        <v>384</v>
      </c>
      <c r="BB384" s="6"/>
    </row>
    <row r="385" spans="53:54" ht="14.25" customHeight="1">
      <c r="BA385" s="10">
        <v>385</v>
      </c>
      <c r="BB385" s="6"/>
    </row>
    <row r="386" spans="53:54" ht="14.25" customHeight="1">
      <c r="BA386" s="16">
        <v>386</v>
      </c>
      <c r="BB386" s="6"/>
    </row>
    <row r="387" spans="53:54" ht="14.25" customHeight="1">
      <c r="BA387" s="10">
        <v>387</v>
      </c>
      <c r="BB387" s="6"/>
    </row>
    <row r="388" spans="53:54" ht="14.25" customHeight="1">
      <c r="BA388" s="16">
        <v>388</v>
      </c>
      <c r="BB388" s="6"/>
    </row>
    <row r="389" spans="53:54" ht="14.25" customHeight="1">
      <c r="BA389" s="10">
        <v>389</v>
      </c>
      <c r="BB389" s="6"/>
    </row>
    <row r="390" spans="53:54" ht="14.25" customHeight="1">
      <c r="BA390" s="16">
        <v>390</v>
      </c>
      <c r="BB390" s="6"/>
    </row>
    <row r="391" spans="53:54" ht="14.25" customHeight="1">
      <c r="BA391" s="10">
        <v>391</v>
      </c>
      <c r="BB391" s="6"/>
    </row>
    <row r="392" spans="53:54" ht="14.25" customHeight="1">
      <c r="BA392" s="16">
        <v>392</v>
      </c>
      <c r="BB392" s="6"/>
    </row>
    <row r="393" spans="53:54" ht="14.25" customHeight="1">
      <c r="BA393" s="10">
        <v>393</v>
      </c>
      <c r="BB393" s="6"/>
    </row>
    <row r="394" spans="53:54" ht="14.25" customHeight="1">
      <c r="BA394" s="16">
        <v>394</v>
      </c>
      <c r="BB394" s="6"/>
    </row>
    <row r="395" spans="53:54" ht="14.25" customHeight="1">
      <c r="BA395" s="10">
        <v>395</v>
      </c>
      <c r="BB395" s="6"/>
    </row>
    <row r="396" spans="53:54" ht="14.25" customHeight="1">
      <c r="BA396" s="16">
        <v>396</v>
      </c>
      <c r="BB396" s="6"/>
    </row>
    <row r="397" spans="53:54" ht="14.25" customHeight="1">
      <c r="BA397" s="10">
        <v>397</v>
      </c>
      <c r="BB397" s="6"/>
    </row>
    <row r="398" spans="53:54" ht="14.25" customHeight="1">
      <c r="BA398" s="16">
        <v>398</v>
      </c>
      <c r="BB398" s="6"/>
    </row>
    <row r="399" spans="53:54" ht="14.25" customHeight="1">
      <c r="BA399" s="10">
        <v>399</v>
      </c>
      <c r="BB399" s="6"/>
    </row>
    <row r="400" spans="53:54" ht="14.25" customHeight="1">
      <c r="BA400" s="16">
        <v>400</v>
      </c>
      <c r="BB400" s="6"/>
    </row>
    <row r="401" ht="14.25" customHeight="1">
      <c r="BA401" s="10">
        <v>401</v>
      </c>
    </row>
    <row r="402" ht="14.25" customHeight="1">
      <c r="BA402" s="16">
        <v>402</v>
      </c>
    </row>
    <row r="403" ht="14.25" customHeight="1">
      <c r="BA403" s="10">
        <v>403</v>
      </c>
    </row>
    <row r="404" ht="14.25" customHeight="1">
      <c r="BA404" s="16">
        <v>404</v>
      </c>
    </row>
  </sheetData>
  <sheetProtection/>
  <mergeCells count="25">
    <mergeCell ref="AG1:AP1"/>
    <mergeCell ref="AQ1:AZ1"/>
    <mergeCell ref="C34:L34"/>
    <mergeCell ref="M34:V34"/>
    <mergeCell ref="W34:AF34"/>
    <mergeCell ref="AG34:AP34"/>
    <mergeCell ref="AQ34:AZ34"/>
    <mergeCell ref="D37:H37"/>
    <mergeCell ref="I37:O37"/>
    <mergeCell ref="P37:T37"/>
    <mergeCell ref="U37:AB37"/>
    <mergeCell ref="AC37:AE37"/>
    <mergeCell ref="C1:L1"/>
    <mergeCell ref="M1:V1"/>
    <mergeCell ref="W1:AF1"/>
    <mergeCell ref="D38:H38"/>
    <mergeCell ref="I38:O38"/>
    <mergeCell ref="P38:T38"/>
    <mergeCell ref="U38:AB38"/>
    <mergeCell ref="AC38:AE38"/>
    <mergeCell ref="D36:H36"/>
    <mergeCell ref="I36:O36"/>
    <mergeCell ref="P36:T36"/>
    <mergeCell ref="U36:AB36"/>
    <mergeCell ref="AC36:AE36"/>
  </mergeCells>
  <conditionalFormatting sqref="C3:L32">
    <cfRule type="expression" priority="7" dxfId="31" stopIfTrue="1">
      <formula>(AF$36="x")/($U$36=$C$1)/($AC$36=$B3)</formula>
    </cfRule>
    <cfRule type="cellIs" priority="8" dxfId="32" operator="equal" stopIfTrue="1">
      <formula>$B$37</formula>
    </cfRule>
    <cfRule type="cellIs" priority="9" dxfId="33" operator="equal" stopIfTrue="1">
      <formula>$B$36</formula>
    </cfRule>
  </conditionalFormatting>
  <conditionalFormatting sqref="M3:V32">
    <cfRule type="expression" priority="10" dxfId="31" stopIfTrue="1">
      <formula>(AF$36="x")/($U$36=$M$1)/($AC$36=$B3)</formula>
    </cfRule>
    <cfRule type="cellIs" priority="11" dxfId="32" operator="equal" stopIfTrue="1">
      <formula>$B$37</formula>
    </cfRule>
    <cfRule type="cellIs" priority="12" dxfId="33" operator="equal" stopIfTrue="1">
      <formula>$B$36</formula>
    </cfRule>
  </conditionalFormatting>
  <conditionalFormatting sqref="W3:AF32">
    <cfRule type="expression" priority="13" dxfId="31" stopIfTrue="1">
      <formula>(AF$36="x")/($U$36=$W$1)/($AC$36=$B3)</formula>
    </cfRule>
    <cfRule type="cellIs" priority="14" dxfId="32" operator="equal" stopIfTrue="1">
      <formula>$B$37</formula>
    </cfRule>
    <cfRule type="cellIs" priority="15" dxfId="33" operator="equal" stopIfTrue="1">
      <formula>$B$36</formula>
    </cfRule>
  </conditionalFormatting>
  <conditionalFormatting sqref="AG3:AP32">
    <cfRule type="expression" priority="16" dxfId="31" stopIfTrue="1">
      <formula>(AF$36="x")/($U$36=$AG$1)/($AC$36=$B3)</formula>
    </cfRule>
    <cfRule type="cellIs" priority="17" dxfId="32" operator="equal" stopIfTrue="1">
      <formula>$B$37</formula>
    </cfRule>
    <cfRule type="cellIs" priority="18" dxfId="33" operator="equal" stopIfTrue="1">
      <formula>$B$36</formula>
    </cfRule>
  </conditionalFormatting>
  <conditionalFormatting sqref="AQ3:AZ32">
    <cfRule type="expression" priority="19" dxfId="31" stopIfTrue="1">
      <formula>(AF$36="x")/($U$36=$AQ$1)/($AC$36=$B3)</formula>
    </cfRule>
    <cfRule type="cellIs" priority="20" dxfId="32" operator="equal" stopIfTrue="1">
      <formula>$B$37</formula>
    </cfRule>
    <cfRule type="cellIs" priority="21" dxfId="33" operator="equal" stopIfTrue="1">
      <formula>$B$36</formula>
    </cfRule>
  </conditionalFormatting>
  <conditionalFormatting sqref="C2:L2">
    <cfRule type="expression" priority="22" dxfId="34" stopIfTrue="1">
      <formula>(AF$36="x")/($C$1=$U$36)</formula>
    </cfRule>
  </conditionalFormatting>
  <conditionalFormatting sqref="M2:V2">
    <cfRule type="expression" priority="23" dxfId="34" stopIfTrue="1">
      <formula>(AF$36="x")/($M$1=$U$36)</formula>
    </cfRule>
  </conditionalFormatting>
  <conditionalFormatting sqref="W2:AF2">
    <cfRule type="expression" priority="24" dxfId="34" stopIfTrue="1">
      <formula>(AF$36="x")/($W$1=$U$36)</formula>
    </cfRule>
  </conditionalFormatting>
  <conditionalFormatting sqref="AG2:AP2">
    <cfRule type="expression" priority="25" dxfId="34" stopIfTrue="1">
      <formula>(AF$36="x")/($AG$1=$U$36)</formula>
    </cfRule>
  </conditionalFormatting>
  <conditionalFormatting sqref="AQ2:AZ2">
    <cfRule type="expression" priority="26" dxfId="34" stopIfTrue="1">
      <formula>(AF$36="x")/($AQ$1=$U$36)</formula>
    </cfRule>
  </conditionalFormatting>
  <conditionalFormatting sqref="C1:L1 C34:L34">
    <cfRule type="expression" priority="27" dxfId="31" stopIfTrue="1">
      <formula>$U$36=$C$1</formula>
    </cfRule>
  </conditionalFormatting>
  <conditionalFormatting sqref="M1:V1 M34:V34">
    <cfRule type="expression" priority="28" dxfId="31" stopIfTrue="1">
      <formula>$U$36=$M$1</formula>
    </cfRule>
  </conditionalFormatting>
  <conditionalFormatting sqref="W1:AF1 W34:AF34">
    <cfRule type="expression" priority="29" dxfId="31" stopIfTrue="1">
      <formula>$W$1=$U$36</formula>
    </cfRule>
  </conditionalFormatting>
  <conditionalFormatting sqref="AG1:AP1 AG34:AP34">
    <cfRule type="expression" priority="30" dxfId="31" stopIfTrue="1">
      <formula>$AG$1=$U$36</formula>
    </cfRule>
  </conditionalFormatting>
  <conditionalFormatting sqref="AQ1:AZ1 AQ34:AZ34">
    <cfRule type="expression" priority="31" dxfId="31" stopIfTrue="1">
      <formula>$U$36=$AQ$1</formula>
    </cfRule>
  </conditionalFormatting>
  <conditionalFormatting sqref="AF36:AZ36">
    <cfRule type="cellIs" priority="5" dxfId="35" operator="equal" stopIfTrue="1">
      <formula>"x"</formula>
    </cfRule>
    <cfRule type="cellIs" priority="6" dxfId="36" operator="equal" stopIfTrue="1">
      <formula>0</formula>
    </cfRule>
  </conditionalFormatting>
  <conditionalFormatting sqref="AF37:AZ37">
    <cfRule type="cellIs" priority="3" dxfId="35" operator="equal" stopIfTrue="1">
      <formula>"x"</formula>
    </cfRule>
    <cfRule type="cellIs" priority="4" dxfId="36" operator="equal" stopIfTrue="1">
      <formula>0</formula>
    </cfRule>
  </conditionalFormatting>
  <conditionalFormatting sqref="AF38:AZ38">
    <cfRule type="cellIs" priority="1" dxfId="35" operator="equal" stopIfTrue="1">
      <formula>"x"</formula>
    </cfRule>
    <cfRule type="cellIs" priority="2" dxfId="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Silentall Unattended Installer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2022-11-21T08:02:20Z</cp:lastPrinted>
  <dcterms:created xsi:type="dcterms:W3CDTF">2021-10-18T11:45:27Z</dcterms:created>
  <dcterms:modified xsi:type="dcterms:W3CDTF">2022-12-02T07:55:48Z</dcterms:modified>
  <cp:category/>
  <cp:version/>
  <cp:contentType/>
  <cp:contentStatus/>
</cp:coreProperties>
</file>