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xl/drawings/drawing2.xml" ContentType="application/vnd.openxmlformats-officedocument.drawing+xml"/>
  <Override PartName="/xl/tables/table2.xml" ContentType="application/vnd.openxmlformats-officedocument.spreadsheetml.table+xml"/>
  <Override PartName="/xl/slicers/slicer2.xml" ContentType="application/vnd.ms-excel.slicer+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BuÇalışmaKitabı"/>
  <mc:AlternateContent xmlns:mc="http://schemas.openxmlformats.org/markup-compatibility/2006">
    <mc:Choice Requires="x15">
      <x15ac:absPath xmlns:x15ac="http://schemas.microsoft.com/office/spreadsheetml/2010/11/ac" url="E:\Dosyalar\ZİRAAT\SINAVLAR-DERS PROGRAMI\2024-2025\Bahar\Vizeler\"/>
    </mc:Choice>
  </mc:AlternateContent>
  <xr:revisionPtr revIDLastSave="0" documentId="13_ncr:1_{347435EC-CBA8-4C46-8999-B550849930E1}" xr6:coauthVersionLast="47" xr6:coauthVersionMax="47" xr10:uidLastSave="{00000000-0000-0000-0000-000000000000}"/>
  <bookViews>
    <workbookView xWindow="-120" yWindow="-120" windowWidth="29040" windowHeight="15720" tabRatio="762" xr2:uid="{886EA340-2AE4-4433-BB58-5618706D0F26}"/>
  </bookViews>
  <sheets>
    <sheet name="VİZE PROGRAM" sheetId="16" r:id="rId1"/>
    <sheet name="VİZE PROGRAM (2)" sheetId="23" state="hidden" r:id="rId2"/>
  </sheets>
  <definedNames>
    <definedName name="Dilimleyici_Bölüm2">#N/A</definedName>
    <definedName name="Dilimleyici_Gözetmen_1">#N/A</definedName>
    <definedName name="Dilimleyici_Gözetmen_2">#N/A</definedName>
    <definedName name="Dilimleyici_GÜN2">#N/A</definedName>
    <definedName name="Dilimleyici_Sınıf2">#N/A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4:slicerCache r:id="rId4"/>
        <x14:slicerCache r:id="rId5"/>
        <x14:slicerCache r:id="rId6"/>
        <x14:slicerCache r:id="rId7"/>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3" l="1"/>
  <c r="B5" i="23"/>
  <c r="C5" i="23"/>
  <c r="D5" i="23"/>
  <c r="E5" i="23"/>
  <c r="F5" i="23"/>
  <c r="G5" i="23"/>
  <c r="H5" i="23"/>
  <c r="I5" i="23"/>
  <c r="J5" i="23"/>
  <c r="K5" i="23"/>
  <c r="L5" i="23"/>
  <c r="M5" i="23"/>
  <c r="N5" i="23"/>
  <c r="A6" i="23"/>
  <c r="B6" i="23"/>
  <c r="C6" i="23"/>
  <c r="D6" i="23"/>
  <c r="E6" i="23"/>
  <c r="F6" i="23"/>
  <c r="G6" i="23"/>
  <c r="H6" i="23"/>
  <c r="I6" i="23"/>
  <c r="J6" i="23"/>
  <c r="K6" i="23"/>
  <c r="L6" i="23"/>
  <c r="M6" i="23"/>
  <c r="N6" i="23"/>
  <c r="A7" i="23"/>
  <c r="B7" i="23"/>
  <c r="C7" i="23"/>
  <c r="D7" i="23"/>
  <c r="E7" i="23"/>
  <c r="F7" i="23"/>
  <c r="G7" i="23"/>
  <c r="H7" i="23"/>
  <c r="I7" i="23"/>
  <c r="J7" i="23"/>
  <c r="K7" i="23"/>
  <c r="L7" i="23"/>
  <c r="M7" i="23"/>
  <c r="N7" i="23"/>
  <c r="A8" i="23"/>
  <c r="B8" i="23"/>
  <c r="C8" i="23"/>
  <c r="D8" i="23"/>
  <c r="E8" i="23"/>
  <c r="F8" i="23"/>
  <c r="G8" i="23"/>
  <c r="H8" i="23"/>
  <c r="I8" i="23"/>
  <c r="J8" i="23"/>
  <c r="K8" i="23"/>
  <c r="L8" i="23"/>
  <c r="M8" i="23"/>
  <c r="N8" i="23"/>
  <c r="A9" i="23"/>
  <c r="B9" i="23"/>
  <c r="C9" i="23"/>
  <c r="D9" i="23"/>
  <c r="E9" i="23"/>
  <c r="F9" i="23"/>
  <c r="G9" i="23"/>
  <c r="H9" i="23"/>
  <c r="I9" i="23"/>
  <c r="J9" i="23"/>
  <c r="K9" i="23"/>
  <c r="L9" i="23"/>
  <c r="M9" i="23"/>
  <c r="N9" i="23"/>
  <c r="A10" i="23"/>
  <c r="B10" i="23"/>
  <c r="C10" i="23"/>
  <c r="D10" i="23"/>
  <c r="E10" i="23"/>
  <c r="F10" i="23"/>
  <c r="G10" i="23"/>
  <c r="H10" i="23"/>
  <c r="I10" i="23"/>
  <c r="J10" i="23"/>
  <c r="K10" i="23"/>
  <c r="L10" i="23"/>
  <c r="M10" i="23"/>
  <c r="N10" i="23"/>
  <c r="A11" i="23"/>
  <c r="B11" i="23"/>
  <c r="C11" i="23"/>
  <c r="D11" i="23"/>
  <c r="E11" i="23"/>
  <c r="F11" i="23"/>
  <c r="G11" i="23"/>
  <c r="H11" i="23"/>
  <c r="I11" i="23"/>
  <c r="J11" i="23"/>
  <c r="K11" i="23"/>
  <c r="L11" i="23"/>
  <c r="M11" i="23"/>
  <c r="N11" i="23"/>
  <c r="A12" i="23"/>
  <c r="B12" i="23"/>
  <c r="C12" i="23"/>
  <c r="D12" i="23"/>
  <c r="E12" i="23"/>
  <c r="F12" i="23"/>
  <c r="G12" i="23"/>
  <c r="H12" i="23"/>
  <c r="I12" i="23"/>
  <c r="J12" i="23"/>
  <c r="K12" i="23"/>
  <c r="L12" i="23"/>
  <c r="M12" i="23"/>
  <c r="N12" i="23"/>
  <c r="A13" i="23"/>
  <c r="B13" i="23"/>
  <c r="C13" i="23"/>
  <c r="D13" i="23"/>
  <c r="E13" i="23"/>
  <c r="F13" i="23"/>
  <c r="G13" i="23"/>
  <c r="H13" i="23"/>
  <c r="I13" i="23"/>
  <c r="J13" i="23"/>
  <c r="K13" i="23"/>
  <c r="L13" i="23"/>
  <c r="M13" i="23"/>
  <c r="N13" i="23"/>
  <c r="A14" i="23"/>
  <c r="B14" i="23"/>
  <c r="C14" i="23"/>
  <c r="D14" i="23"/>
  <c r="E14" i="23"/>
  <c r="F14" i="23"/>
  <c r="G14" i="23"/>
  <c r="H14" i="23"/>
  <c r="I14" i="23"/>
  <c r="J14" i="23"/>
  <c r="K14" i="23"/>
  <c r="L14" i="23"/>
  <c r="M14" i="23"/>
  <c r="N14" i="23"/>
  <c r="A15" i="23"/>
  <c r="B15" i="23"/>
  <c r="C15" i="23"/>
  <c r="D15" i="23"/>
  <c r="E15" i="23"/>
  <c r="F15" i="23"/>
  <c r="G15" i="23"/>
  <c r="H15" i="23"/>
  <c r="I15" i="23"/>
  <c r="J15" i="23"/>
  <c r="K15" i="23"/>
  <c r="L15" i="23"/>
  <c r="M15" i="23"/>
  <c r="N15" i="23"/>
  <c r="A16" i="23"/>
  <c r="B16" i="23"/>
  <c r="C16" i="23"/>
  <c r="D16" i="23"/>
  <c r="E16" i="23"/>
  <c r="F16" i="23"/>
  <c r="G16" i="23"/>
  <c r="H16" i="23"/>
  <c r="I16" i="23"/>
  <c r="J16" i="23"/>
  <c r="K16" i="23"/>
  <c r="L16" i="23"/>
  <c r="M16" i="23"/>
  <c r="N16" i="23"/>
  <c r="A17" i="23"/>
  <c r="B17" i="23"/>
  <c r="C17" i="23"/>
  <c r="D17" i="23"/>
  <c r="E17" i="23"/>
  <c r="F17" i="23"/>
  <c r="G17" i="23"/>
  <c r="H17" i="23"/>
  <c r="I17" i="23"/>
  <c r="J17" i="23"/>
  <c r="K17" i="23"/>
  <c r="L17" i="23"/>
  <c r="M17" i="23"/>
  <c r="N17" i="23"/>
  <c r="A18" i="23"/>
  <c r="B18" i="23"/>
  <c r="C18" i="23"/>
  <c r="D18" i="23"/>
  <c r="E18" i="23"/>
  <c r="F18" i="23"/>
  <c r="G18" i="23"/>
  <c r="H18" i="23"/>
  <c r="I18" i="23"/>
  <c r="J18" i="23"/>
  <c r="K18" i="23"/>
  <c r="L18" i="23"/>
  <c r="M18" i="23"/>
  <c r="N18" i="23"/>
  <c r="A19" i="23"/>
  <c r="B19" i="23"/>
  <c r="C19" i="23"/>
  <c r="D19" i="23"/>
  <c r="E19" i="23"/>
  <c r="F19" i="23"/>
  <c r="G19" i="23"/>
  <c r="H19" i="23"/>
  <c r="I19" i="23"/>
  <c r="J19" i="23"/>
  <c r="K19" i="23"/>
  <c r="L19" i="23"/>
  <c r="M19" i="23"/>
  <c r="N19" i="23"/>
  <c r="A20" i="23"/>
  <c r="B20" i="23"/>
  <c r="C20" i="23"/>
  <c r="D20" i="23"/>
  <c r="E20" i="23"/>
  <c r="F20" i="23"/>
  <c r="G20" i="23"/>
  <c r="H20" i="23"/>
  <c r="I20" i="23"/>
  <c r="J20" i="23"/>
  <c r="K20" i="23"/>
  <c r="L20" i="23"/>
  <c r="M20" i="23"/>
  <c r="N20" i="23"/>
  <c r="A21" i="23"/>
  <c r="B21" i="23"/>
  <c r="C21" i="23"/>
  <c r="D21" i="23"/>
  <c r="E21" i="23"/>
  <c r="F21" i="23"/>
  <c r="G21" i="23"/>
  <c r="H21" i="23"/>
  <c r="I21" i="23"/>
  <c r="J21" i="23"/>
  <c r="K21" i="23"/>
  <c r="L21" i="23"/>
  <c r="M21" i="23"/>
  <c r="N21" i="23"/>
  <c r="A22" i="23"/>
  <c r="B22" i="23"/>
  <c r="C22" i="23"/>
  <c r="D22" i="23"/>
  <c r="E22" i="23"/>
  <c r="F22" i="23"/>
  <c r="G22" i="23"/>
  <c r="H22" i="23"/>
  <c r="I22" i="23"/>
  <c r="J22" i="23"/>
  <c r="K22" i="23"/>
  <c r="L22" i="23"/>
  <c r="M22" i="23"/>
  <c r="N22" i="23"/>
  <c r="A23" i="23"/>
  <c r="B23" i="23"/>
  <c r="C23" i="23"/>
  <c r="D23" i="23"/>
  <c r="E23" i="23"/>
  <c r="F23" i="23"/>
  <c r="G23" i="23"/>
  <c r="H23" i="23"/>
  <c r="I23" i="23"/>
  <c r="J23" i="23"/>
  <c r="K23" i="23"/>
  <c r="L23" i="23"/>
  <c r="M23" i="23"/>
  <c r="N23" i="23"/>
  <c r="A24" i="23"/>
  <c r="B24" i="23"/>
  <c r="C24" i="23"/>
  <c r="D24" i="23"/>
  <c r="E24" i="23"/>
  <c r="F24" i="23"/>
  <c r="G24" i="23"/>
  <c r="H24" i="23"/>
  <c r="I24" i="23"/>
  <c r="J24" i="23"/>
  <c r="K24" i="23"/>
  <c r="L24" i="23"/>
  <c r="M24" i="23"/>
  <c r="N24" i="23"/>
  <c r="A25" i="23"/>
  <c r="B25" i="23"/>
  <c r="C25" i="23"/>
  <c r="D25" i="23"/>
  <c r="E25" i="23"/>
  <c r="F25" i="23"/>
  <c r="G25" i="23"/>
  <c r="H25" i="23"/>
  <c r="I25" i="23"/>
  <c r="J25" i="23"/>
  <c r="K25" i="23"/>
  <c r="L25" i="23"/>
  <c r="M25" i="23"/>
  <c r="N25" i="23"/>
  <c r="A26" i="23"/>
  <c r="B26" i="23"/>
  <c r="C26" i="23"/>
  <c r="D26" i="23"/>
  <c r="E26" i="23"/>
  <c r="F26" i="23"/>
  <c r="G26" i="23"/>
  <c r="H26" i="23"/>
  <c r="I26" i="23"/>
  <c r="J26" i="23"/>
  <c r="K26" i="23"/>
  <c r="L26" i="23"/>
  <c r="M26" i="23"/>
  <c r="N26" i="23"/>
  <c r="A27" i="23"/>
  <c r="B27" i="23"/>
  <c r="C27" i="23"/>
  <c r="D27" i="23"/>
  <c r="E27" i="23"/>
  <c r="F27" i="23"/>
  <c r="G27" i="23"/>
  <c r="H27" i="23"/>
  <c r="I27" i="23"/>
  <c r="J27" i="23"/>
  <c r="K27" i="23"/>
  <c r="L27" i="23"/>
  <c r="M27" i="23"/>
  <c r="N27" i="23"/>
  <c r="A28" i="23"/>
  <c r="B28" i="23"/>
  <c r="C28" i="23"/>
  <c r="D28" i="23"/>
  <c r="E28" i="23"/>
  <c r="F28" i="23"/>
  <c r="G28" i="23"/>
  <c r="H28" i="23"/>
  <c r="I28" i="23"/>
  <c r="J28" i="23"/>
  <c r="K28" i="23"/>
  <c r="L28" i="23"/>
  <c r="M28" i="23"/>
  <c r="N28" i="23"/>
  <c r="A29" i="23"/>
  <c r="B29" i="23"/>
  <c r="C29" i="23"/>
  <c r="D29" i="23"/>
  <c r="E29" i="23"/>
  <c r="F29" i="23"/>
  <c r="G29" i="23"/>
  <c r="H29" i="23"/>
  <c r="I29" i="23"/>
  <c r="J29" i="23"/>
  <c r="K29" i="23"/>
  <c r="L29" i="23"/>
  <c r="M29" i="23"/>
  <c r="N29" i="23"/>
  <c r="A30" i="23"/>
  <c r="B30" i="23"/>
  <c r="C30" i="23"/>
  <c r="D30" i="23"/>
  <c r="E30" i="23"/>
  <c r="F30" i="23"/>
  <c r="G30" i="23"/>
  <c r="H30" i="23"/>
  <c r="I30" i="23"/>
  <c r="J30" i="23"/>
  <c r="K30" i="23"/>
  <c r="L30" i="23"/>
  <c r="M30" i="23"/>
  <c r="N30" i="23"/>
  <c r="A31" i="23"/>
  <c r="B31" i="23"/>
  <c r="C31" i="23"/>
  <c r="D31" i="23"/>
  <c r="E31" i="23"/>
  <c r="F31" i="23"/>
  <c r="G31" i="23"/>
  <c r="H31" i="23"/>
  <c r="I31" i="23"/>
  <c r="J31" i="23"/>
  <c r="K31" i="23"/>
  <c r="L31" i="23"/>
  <c r="M31" i="23"/>
  <c r="N31" i="23"/>
  <c r="A32" i="23"/>
  <c r="B32" i="23"/>
  <c r="C32" i="23"/>
  <c r="D32" i="23"/>
  <c r="E32" i="23"/>
  <c r="F32" i="23"/>
  <c r="G32" i="23"/>
  <c r="H32" i="23"/>
  <c r="I32" i="23"/>
  <c r="J32" i="23"/>
  <c r="K32" i="23"/>
  <c r="L32" i="23"/>
  <c r="M32" i="23"/>
  <c r="N32" i="23"/>
  <c r="A33" i="23"/>
  <c r="B33" i="23"/>
  <c r="C33" i="23"/>
  <c r="D33" i="23"/>
  <c r="E33" i="23"/>
  <c r="F33" i="23"/>
  <c r="G33" i="23"/>
  <c r="H33" i="23"/>
  <c r="I33" i="23"/>
  <c r="J33" i="23"/>
  <c r="K33" i="23"/>
  <c r="L33" i="23"/>
  <c r="M33" i="23"/>
  <c r="N33" i="23"/>
  <c r="A34" i="23"/>
  <c r="B34" i="23"/>
  <c r="C34" i="23"/>
  <c r="D34" i="23"/>
  <c r="E34" i="23"/>
  <c r="F34" i="23"/>
  <c r="G34" i="23"/>
  <c r="H34" i="23"/>
  <c r="I34" i="23"/>
  <c r="J34" i="23"/>
  <c r="K34" i="23"/>
  <c r="L34" i="23"/>
  <c r="M34" i="23"/>
  <c r="N34" i="23"/>
  <c r="A35" i="23"/>
  <c r="B35" i="23"/>
  <c r="C35" i="23"/>
  <c r="D35" i="23"/>
  <c r="E35" i="23"/>
  <c r="F35" i="23"/>
  <c r="G35" i="23"/>
  <c r="H35" i="23"/>
  <c r="I35" i="23"/>
  <c r="J35" i="23"/>
  <c r="K35" i="23"/>
  <c r="L35" i="23"/>
  <c r="M35" i="23"/>
  <c r="N35" i="23"/>
  <c r="A36" i="23"/>
  <c r="B36" i="23"/>
  <c r="C36" i="23"/>
  <c r="D36" i="23"/>
  <c r="E36" i="23"/>
  <c r="F36" i="23"/>
  <c r="G36" i="23"/>
  <c r="H36" i="23"/>
  <c r="I36" i="23"/>
  <c r="J36" i="23"/>
  <c r="K36" i="23"/>
  <c r="L36" i="23"/>
  <c r="M36" i="23"/>
  <c r="N36" i="23"/>
  <c r="A37" i="23"/>
  <c r="B37" i="23"/>
  <c r="C37" i="23"/>
  <c r="D37" i="23"/>
  <c r="E37" i="23"/>
  <c r="F37" i="23"/>
  <c r="G37" i="23"/>
  <c r="H37" i="23"/>
  <c r="I37" i="23"/>
  <c r="J37" i="23"/>
  <c r="K37" i="23"/>
  <c r="L37" i="23"/>
  <c r="M37" i="23"/>
  <c r="N37" i="23"/>
  <c r="A38" i="23"/>
  <c r="B38" i="23"/>
  <c r="C38" i="23"/>
  <c r="D38" i="23"/>
  <c r="E38" i="23"/>
  <c r="F38" i="23"/>
  <c r="G38" i="23"/>
  <c r="H38" i="23"/>
  <c r="I38" i="23"/>
  <c r="J38" i="23"/>
  <c r="K38" i="23"/>
  <c r="L38" i="23"/>
  <c r="M38" i="23"/>
  <c r="N38" i="23"/>
  <c r="A39" i="23"/>
  <c r="B39" i="23"/>
  <c r="C39" i="23"/>
  <c r="D39" i="23"/>
  <c r="E39" i="23"/>
  <c r="F39" i="23"/>
  <c r="G39" i="23"/>
  <c r="H39" i="23"/>
  <c r="I39" i="23"/>
  <c r="J39" i="23"/>
  <c r="K39" i="23"/>
  <c r="L39" i="23"/>
  <c r="M39" i="23"/>
  <c r="N39" i="23"/>
  <c r="A40" i="23"/>
  <c r="B40" i="23"/>
  <c r="C40" i="23"/>
  <c r="D40" i="23"/>
  <c r="E40" i="23"/>
  <c r="F40" i="23"/>
  <c r="G40" i="23"/>
  <c r="H40" i="23"/>
  <c r="I40" i="23"/>
  <c r="J40" i="23"/>
  <c r="K40" i="23"/>
  <c r="L40" i="23"/>
  <c r="M40" i="23"/>
  <c r="N40" i="23"/>
  <c r="A41" i="23"/>
  <c r="B41" i="23"/>
  <c r="C41" i="23"/>
  <c r="D41" i="23"/>
  <c r="E41" i="23"/>
  <c r="F41" i="23"/>
  <c r="G41" i="23"/>
  <c r="H41" i="23"/>
  <c r="I41" i="23"/>
  <c r="J41" i="23"/>
  <c r="K41" i="23"/>
  <c r="L41" i="23"/>
  <c r="M41" i="23"/>
  <c r="N41" i="23"/>
  <c r="A42" i="23"/>
  <c r="B42" i="23"/>
  <c r="C42" i="23"/>
  <c r="D42" i="23"/>
  <c r="E42" i="23"/>
  <c r="F42" i="23"/>
  <c r="G42" i="23"/>
  <c r="H42" i="23"/>
  <c r="I42" i="23"/>
  <c r="J42" i="23"/>
  <c r="K42" i="23"/>
  <c r="L42" i="23"/>
  <c r="M42" i="23"/>
  <c r="N42" i="23"/>
  <c r="A43" i="23"/>
  <c r="B43" i="23"/>
  <c r="C43" i="23"/>
  <c r="D43" i="23"/>
  <c r="E43" i="23"/>
  <c r="F43" i="23"/>
  <c r="G43" i="23"/>
  <c r="H43" i="23"/>
  <c r="I43" i="23"/>
  <c r="J43" i="23"/>
  <c r="K43" i="23"/>
  <c r="L43" i="23"/>
  <c r="M43" i="23"/>
  <c r="N43" i="23"/>
  <c r="A44" i="23"/>
  <c r="B44" i="23"/>
  <c r="C44" i="23"/>
  <c r="D44" i="23"/>
  <c r="E44" i="23"/>
  <c r="F44" i="23"/>
  <c r="G44" i="23"/>
  <c r="H44" i="23"/>
  <c r="I44" i="23"/>
  <c r="J44" i="23"/>
  <c r="K44" i="23"/>
  <c r="L44" i="23"/>
  <c r="M44" i="23"/>
  <c r="N44" i="23"/>
  <c r="A45" i="23"/>
  <c r="B45" i="23"/>
  <c r="C45" i="23"/>
  <c r="D45" i="23"/>
  <c r="E45" i="23"/>
  <c r="F45" i="23"/>
  <c r="G45" i="23"/>
  <c r="H45" i="23"/>
  <c r="I45" i="23"/>
  <c r="J45" i="23"/>
  <c r="K45" i="23"/>
  <c r="L45" i="23"/>
  <c r="M45" i="23"/>
  <c r="N45" i="23"/>
  <c r="A46" i="23"/>
  <c r="B46" i="23"/>
  <c r="C46" i="23"/>
  <c r="D46" i="23"/>
  <c r="E46" i="23"/>
  <c r="F46" i="23"/>
  <c r="G46" i="23"/>
  <c r="H46" i="23"/>
  <c r="I46" i="23"/>
  <c r="J46" i="23"/>
  <c r="K46" i="23"/>
  <c r="L46" i="23"/>
  <c r="M46" i="23"/>
  <c r="N46" i="23"/>
  <c r="A47" i="23"/>
  <c r="B47" i="23"/>
  <c r="C47" i="23"/>
  <c r="D47" i="23"/>
  <c r="E47" i="23"/>
  <c r="F47" i="23"/>
  <c r="G47" i="23"/>
  <c r="H47" i="23"/>
  <c r="I47" i="23"/>
  <c r="J47" i="23"/>
  <c r="K47" i="23"/>
  <c r="L47" i="23"/>
  <c r="M47" i="23"/>
  <c r="N47" i="23"/>
  <c r="A48" i="23"/>
  <c r="B48" i="23"/>
  <c r="C48" i="23"/>
  <c r="D48" i="23"/>
  <c r="E48" i="23"/>
  <c r="F48" i="23"/>
  <c r="G48" i="23"/>
  <c r="H48" i="23"/>
  <c r="I48" i="23"/>
  <c r="J48" i="23"/>
  <c r="K48" i="23"/>
  <c r="L48" i="23"/>
  <c r="M48" i="23"/>
  <c r="N48" i="23"/>
  <c r="A49" i="23"/>
  <c r="B49" i="23"/>
  <c r="C49" i="23"/>
  <c r="D49" i="23"/>
  <c r="E49" i="23"/>
  <c r="F49" i="23"/>
  <c r="G49" i="23"/>
  <c r="H49" i="23"/>
  <c r="I49" i="23"/>
  <c r="J49" i="23"/>
  <c r="K49" i="23"/>
  <c r="L49" i="23"/>
  <c r="M49" i="23"/>
  <c r="N49" i="23"/>
  <c r="A50" i="23"/>
  <c r="B50" i="23"/>
  <c r="C50" i="23"/>
  <c r="D50" i="23"/>
  <c r="E50" i="23"/>
  <c r="F50" i="23"/>
  <c r="G50" i="23"/>
  <c r="H50" i="23"/>
  <c r="I50" i="23"/>
  <c r="J50" i="23"/>
  <c r="K50" i="23"/>
  <c r="L50" i="23"/>
  <c r="M50" i="23"/>
  <c r="N50" i="23"/>
  <c r="A51" i="23"/>
  <c r="B51" i="23"/>
  <c r="C51" i="23"/>
  <c r="D51" i="23"/>
  <c r="E51" i="23"/>
  <c r="F51" i="23"/>
  <c r="G51" i="23"/>
  <c r="H51" i="23"/>
  <c r="I51" i="23"/>
  <c r="J51" i="23"/>
  <c r="K51" i="23"/>
  <c r="L51" i="23"/>
  <c r="M51" i="23"/>
  <c r="N51" i="23"/>
  <c r="A52" i="23"/>
  <c r="B52" i="23"/>
  <c r="C52" i="23"/>
  <c r="D52" i="23"/>
  <c r="E52" i="23"/>
  <c r="F52" i="23"/>
  <c r="G52" i="23"/>
  <c r="H52" i="23"/>
  <c r="I52" i="23"/>
  <c r="J52" i="23"/>
  <c r="K52" i="23"/>
  <c r="L52" i="23"/>
  <c r="M52" i="23"/>
  <c r="N52" i="23"/>
  <c r="A53" i="23"/>
  <c r="B53" i="23"/>
  <c r="C53" i="23"/>
  <c r="D53" i="23"/>
  <c r="E53" i="23"/>
  <c r="F53" i="23"/>
  <c r="G53" i="23"/>
  <c r="H53" i="23"/>
  <c r="I53" i="23"/>
  <c r="J53" i="23"/>
  <c r="K53" i="23"/>
  <c r="L53" i="23"/>
  <c r="M53" i="23"/>
  <c r="N53" i="23"/>
  <c r="A54" i="23"/>
  <c r="B54" i="23"/>
  <c r="C54" i="23"/>
  <c r="D54" i="23"/>
  <c r="E54" i="23"/>
  <c r="F54" i="23"/>
  <c r="G54" i="23"/>
  <c r="H54" i="23"/>
  <c r="I54" i="23"/>
  <c r="J54" i="23"/>
  <c r="K54" i="23"/>
  <c r="L54" i="23"/>
  <c r="M54" i="23"/>
  <c r="N54" i="23"/>
  <c r="A55" i="23"/>
  <c r="B55" i="23"/>
  <c r="C55" i="23"/>
  <c r="D55" i="23"/>
  <c r="E55" i="23"/>
  <c r="F55" i="23"/>
  <c r="G55" i="23"/>
  <c r="H55" i="23"/>
  <c r="I55" i="23"/>
  <c r="J55" i="23"/>
  <c r="K55" i="23"/>
  <c r="L55" i="23"/>
  <c r="M55" i="23"/>
  <c r="N55" i="23"/>
  <c r="A56" i="23"/>
  <c r="B56" i="23"/>
  <c r="C56" i="23"/>
  <c r="D56" i="23"/>
  <c r="E56" i="23"/>
  <c r="F56" i="23"/>
  <c r="G56" i="23"/>
  <c r="H56" i="23"/>
  <c r="I56" i="23"/>
  <c r="J56" i="23"/>
  <c r="K56" i="23"/>
  <c r="L56" i="23"/>
  <c r="M56" i="23"/>
  <c r="N56" i="23"/>
  <c r="A57" i="23"/>
  <c r="B57" i="23"/>
  <c r="C57" i="23"/>
  <c r="D57" i="23"/>
  <c r="E57" i="23"/>
  <c r="F57" i="23"/>
  <c r="G57" i="23"/>
  <c r="H57" i="23"/>
  <c r="I57" i="23"/>
  <c r="J57" i="23"/>
  <c r="K57" i="23"/>
  <c r="L57" i="23"/>
  <c r="M57" i="23"/>
  <c r="N57" i="23"/>
  <c r="A58" i="23"/>
  <c r="B58" i="23"/>
  <c r="C58" i="23"/>
  <c r="D58" i="23"/>
  <c r="E58" i="23"/>
  <c r="F58" i="23"/>
  <c r="G58" i="23"/>
  <c r="H58" i="23"/>
  <c r="I58" i="23"/>
  <c r="J58" i="23"/>
  <c r="K58" i="23"/>
  <c r="L58" i="23"/>
  <c r="M58" i="23"/>
  <c r="N58" i="23"/>
  <c r="A59" i="23"/>
  <c r="B59" i="23"/>
  <c r="C59" i="23"/>
  <c r="D59" i="23"/>
  <c r="E59" i="23"/>
  <c r="F59" i="23"/>
  <c r="G59" i="23"/>
  <c r="H59" i="23"/>
  <c r="I59" i="23"/>
  <c r="J59" i="23"/>
  <c r="K59" i="23"/>
  <c r="L59" i="23"/>
  <c r="M59" i="23"/>
  <c r="N59" i="23"/>
  <c r="A60" i="23"/>
  <c r="B60" i="23"/>
  <c r="C60" i="23"/>
  <c r="D60" i="23"/>
  <c r="E60" i="23"/>
  <c r="F60" i="23"/>
  <c r="G60" i="23"/>
  <c r="H60" i="23"/>
  <c r="I60" i="23"/>
  <c r="J60" i="23"/>
  <c r="K60" i="23"/>
  <c r="L60" i="23"/>
  <c r="M60" i="23"/>
  <c r="N60" i="23"/>
  <c r="A61" i="23"/>
  <c r="B61" i="23"/>
  <c r="C61" i="23"/>
  <c r="D61" i="23"/>
  <c r="E61" i="23"/>
  <c r="F61" i="23"/>
  <c r="G61" i="23"/>
  <c r="H61" i="23"/>
  <c r="I61" i="23"/>
  <c r="J61" i="23"/>
  <c r="K61" i="23"/>
  <c r="L61" i="23"/>
  <c r="M61" i="23"/>
  <c r="N61" i="23"/>
  <c r="A62" i="23"/>
  <c r="B62" i="23"/>
  <c r="C62" i="23"/>
  <c r="D62" i="23"/>
  <c r="E62" i="23"/>
  <c r="F62" i="23"/>
  <c r="G62" i="23"/>
  <c r="H62" i="23"/>
  <c r="I62" i="23"/>
  <c r="J62" i="23"/>
  <c r="K62" i="23"/>
  <c r="L62" i="23"/>
  <c r="M62" i="23"/>
  <c r="N62" i="23"/>
  <c r="A63" i="23"/>
  <c r="B63" i="23"/>
  <c r="C63" i="23"/>
  <c r="D63" i="23"/>
  <c r="E63" i="23"/>
  <c r="F63" i="23"/>
  <c r="G63" i="23"/>
  <c r="H63" i="23"/>
  <c r="I63" i="23"/>
  <c r="J63" i="23"/>
  <c r="K63" i="23"/>
  <c r="L63" i="23"/>
  <c r="M63" i="23"/>
  <c r="N63" i="23"/>
  <c r="A64" i="23"/>
  <c r="B64" i="23"/>
  <c r="C64" i="23"/>
  <c r="D64" i="23"/>
  <c r="E64" i="23"/>
  <c r="F64" i="23"/>
  <c r="G64" i="23"/>
  <c r="H64" i="23"/>
  <c r="I64" i="23"/>
  <c r="J64" i="23"/>
  <c r="K64" i="23"/>
  <c r="L64" i="23"/>
  <c r="M64" i="23"/>
  <c r="N64" i="23"/>
  <c r="A65" i="23"/>
  <c r="B65" i="23"/>
  <c r="C65" i="23"/>
  <c r="D65" i="23"/>
  <c r="E65" i="23"/>
  <c r="F65" i="23"/>
  <c r="G65" i="23"/>
  <c r="H65" i="23"/>
  <c r="I65" i="23"/>
  <c r="J65" i="23"/>
  <c r="K65" i="23"/>
  <c r="L65" i="23"/>
  <c r="M65" i="23"/>
  <c r="N65" i="23"/>
  <c r="A66" i="23"/>
  <c r="B66" i="23"/>
  <c r="C66" i="23"/>
  <c r="D66" i="23"/>
  <c r="E66" i="23"/>
  <c r="F66" i="23"/>
  <c r="G66" i="23"/>
  <c r="H66" i="23"/>
  <c r="I66" i="23"/>
  <c r="J66" i="23"/>
  <c r="K66" i="23"/>
  <c r="L66" i="23"/>
  <c r="M66" i="23"/>
  <c r="N66" i="23"/>
  <c r="A67" i="23"/>
  <c r="B67" i="23"/>
  <c r="C67" i="23"/>
  <c r="D67" i="23"/>
  <c r="E67" i="23"/>
  <c r="F67" i="23"/>
  <c r="G67" i="23"/>
  <c r="H67" i="23"/>
  <c r="I67" i="23"/>
  <c r="J67" i="23"/>
  <c r="K67" i="23"/>
  <c r="L67" i="23"/>
  <c r="M67" i="23"/>
  <c r="N67" i="23"/>
  <c r="A68" i="23"/>
  <c r="B68" i="23"/>
  <c r="C68" i="23"/>
  <c r="D68" i="23"/>
  <c r="E68" i="23"/>
  <c r="F68" i="23"/>
  <c r="G68" i="23"/>
  <c r="H68" i="23"/>
  <c r="I68" i="23"/>
  <c r="J68" i="23"/>
  <c r="K68" i="23"/>
  <c r="L68" i="23"/>
  <c r="M68" i="23"/>
  <c r="N68" i="23"/>
  <c r="A69" i="23"/>
  <c r="B69" i="23"/>
  <c r="C69" i="23"/>
  <c r="D69" i="23"/>
  <c r="E69" i="23"/>
  <c r="F69" i="23"/>
  <c r="G69" i="23"/>
  <c r="H69" i="23"/>
  <c r="I69" i="23"/>
  <c r="J69" i="23"/>
  <c r="K69" i="23"/>
  <c r="L69" i="23"/>
  <c r="M69" i="23"/>
  <c r="N69" i="23"/>
  <c r="A70" i="23"/>
  <c r="B70" i="23"/>
  <c r="C70" i="23"/>
  <c r="D70" i="23"/>
  <c r="E70" i="23"/>
  <c r="F70" i="23"/>
  <c r="G70" i="23"/>
  <c r="H70" i="23"/>
  <c r="I70" i="23"/>
  <c r="J70" i="23"/>
  <c r="K70" i="23"/>
  <c r="L70" i="23"/>
  <c r="M70" i="23"/>
  <c r="N70" i="23"/>
  <c r="A71" i="23"/>
  <c r="B71" i="23"/>
  <c r="C71" i="23"/>
  <c r="D71" i="23"/>
  <c r="E71" i="23"/>
  <c r="F71" i="23"/>
  <c r="G71" i="23"/>
  <c r="H71" i="23"/>
  <c r="I71" i="23"/>
  <c r="J71" i="23"/>
  <c r="K71" i="23"/>
  <c r="L71" i="23"/>
  <c r="M71" i="23"/>
  <c r="N71" i="23"/>
  <c r="A72" i="23"/>
  <c r="B72" i="23"/>
  <c r="C72" i="23"/>
  <c r="D72" i="23"/>
  <c r="E72" i="23"/>
  <c r="F72" i="23"/>
  <c r="G72" i="23"/>
  <c r="H72" i="23"/>
  <c r="I72" i="23"/>
  <c r="J72" i="23"/>
  <c r="K72" i="23"/>
  <c r="L72" i="23"/>
  <c r="M72" i="23"/>
  <c r="N72" i="23"/>
  <c r="A73" i="23"/>
  <c r="B73" i="23"/>
  <c r="C73" i="23"/>
  <c r="D73" i="23"/>
  <c r="E73" i="23"/>
  <c r="F73" i="23"/>
  <c r="G73" i="23"/>
  <c r="H73" i="23"/>
  <c r="I73" i="23"/>
  <c r="J73" i="23"/>
  <c r="K73" i="23"/>
  <c r="L73" i="23"/>
  <c r="M73" i="23"/>
  <c r="N73" i="23"/>
  <c r="A74" i="23"/>
  <c r="B74" i="23"/>
  <c r="C74" i="23"/>
  <c r="D74" i="23"/>
  <c r="E74" i="23"/>
  <c r="F74" i="23"/>
  <c r="G74" i="23"/>
  <c r="H74" i="23"/>
  <c r="I74" i="23"/>
  <c r="J74" i="23"/>
  <c r="K74" i="23"/>
  <c r="L74" i="23"/>
  <c r="M74" i="23"/>
  <c r="N74" i="23"/>
  <c r="A75" i="23"/>
  <c r="B75" i="23"/>
  <c r="C75" i="23"/>
  <c r="D75" i="23"/>
  <c r="E75" i="23"/>
  <c r="F75" i="23"/>
  <c r="G75" i="23"/>
  <c r="H75" i="23"/>
  <c r="I75" i="23"/>
  <c r="J75" i="23"/>
  <c r="K75" i="23"/>
  <c r="L75" i="23"/>
  <c r="M75" i="23"/>
  <c r="N75" i="23"/>
  <c r="A76" i="23"/>
  <c r="B76" i="23"/>
  <c r="C76" i="23"/>
  <c r="D76" i="23"/>
  <c r="E76" i="23"/>
  <c r="F76" i="23"/>
  <c r="G76" i="23"/>
  <c r="H76" i="23"/>
  <c r="I76" i="23"/>
  <c r="J76" i="23"/>
  <c r="K76" i="23"/>
  <c r="L76" i="23"/>
  <c r="M76" i="23"/>
  <c r="N76" i="23"/>
  <c r="A77" i="23"/>
  <c r="B77" i="23"/>
  <c r="C77" i="23"/>
  <c r="D77" i="23"/>
  <c r="E77" i="23"/>
  <c r="F77" i="23"/>
  <c r="G77" i="23"/>
  <c r="H77" i="23"/>
  <c r="I77" i="23"/>
  <c r="J77" i="23"/>
  <c r="K77" i="23"/>
  <c r="L77" i="23"/>
  <c r="M77" i="23"/>
  <c r="N77" i="23"/>
  <c r="A78" i="23"/>
  <c r="B78" i="23"/>
  <c r="C78" i="23"/>
  <c r="D78" i="23"/>
  <c r="E78" i="23"/>
  <c r="F78" i="23"/>
  <c r="G78" i="23"/>
  <c r="H78" i="23"/>
  <c r="I78" i="23"/>
  <c r="J78" i="23"/>
  <c r="K78" i="23"/>
  <c r="L78" i="23"/>
  <c r="M78" i="23"/>
  <c r="N78" i="23"/>
  <c r="A79" i="23"/>
  <c r="B79" i="23"/>
  <c r="C79" i="23"/>
  <c r="D79" i="23"/>
  <c r="E79" i="23"/>
  <c r="F79" i="23"/>
  <c r="G79" i="23"/>
  <c r="H79" i="23"/>
  <c r="I79" i="23"/>
  <c r="J79" i="23"/>
  <c r="K79" i="23"/>
  <c r="L79" i="23"/>
  <c r="M79" i="23"/>
  <c r="N79" i="23"/>
  <c r="A80" i="23"/>
  <c r="B80" i="23"/>
  <c r="C80" i="23"/>
  <c r="D80" i="23"/>
  <c r="E80" i="23"/>
  <c r="F80" i="23"/>
  <c r="G80" i="23"/>
  <c r="H80" i="23"/>
  <c r="I80" i="23"/>
  <c r="J80" i="23"/>
  <c r="K80" i="23"/>
  <c r="L80" i="23"/>
  <c r="M80" i="23"/>
  <c r="N80" i="23"/>
  <c r="A81" i="23"/>
  <c r="B81" i="23"/>
  <c r="C81" i="23"/>
  <c r="D81" i="23"/>
  <c r="E81" i="23"/>
  <c r="F81" i="23"/>
  <c r="G81" i="23"/>
  <c r="H81" i="23"/>
  <c r="I81" i="23"/>
  <c r="J81" i="23"/>
  <c r="K81" i="23"/>
  <c r="L81" i="23"/>
  <c r="M81" i="23"/>
  <c r="N81" i="23"/>
  <c r="A82" i="23"/>
  <c r="B82" i="23"/>
  <c r="C82" i="23"/>
  <c r="D82" i="23"/>
  <c r="E82" i="23"/>
  <c r="F82" i="23"/>
  <c r="G82" i="23"/>
  <c r="H82" i="23"/>
  <c r="I82" i="23"/>
  <c r="J82" i="23"/>
  <c r="K82" i="23"/>
  <c r="L82" i="23"/>
  <c r="M82" i="23"/>
  <c r="N82" i="23"/>
  <c r="A83" i="23"/>
  <c r="B83" i="23"/>
  <c r="C83" i="23"/>
  <c r="D83" i="23"/>
  <c r="E83" i="23"/>
  <c r="F83" i="23"/>
  <c r="G83" i="23"/>
  <c r="H83" i="23"/>
  <c r="I83" i="23"/>
  <c r="J83" i="23"/>
  <c r="K83" i="23"/>
  <c r="L83" i="23"/>
  <c r="M83" i="23"/>
  <c r="N83" i="23"/>
  <c r="A84" i="23"/>
  <c r="B84" i="23"/>
  <c r="C84" i="23"/>
  <c r="D84" i="23"/>
  <c r="E84" i="23"/>
  <c r="F84" i="23"/>
  <c r="G84" i="23"/>
  <c r="H84" i="23"/>
  <c r="I84" i="23"/>
  <c r="J84" i="23"/>
  <c r="K84" i="23"/>
  <c r="L84" i="23"/>
  <c r="M84" i="23"/>
  <c r="N84" i="23"/>
  <c r="A85" i="23"/>
  <c r="B85" i="23"/>
  <c r="C85" i="23"/>
  <c r="D85" i="23"/>
  <c r="E85" i="23"/>
  <c r="F85" i="23"/>
  <c r="G85" i="23"/>
  <c r="H85" i="23"/>
  <c r="I85" i="23"/>
  <c r="J85" i="23"/>
  <c r="K85" i="23"/>
  <c r="L85" i="23"/>
  <c r="M85" i="23"/>
  <c r="N85" i="23"/>
  <c r="A86" i="23"/>
  <c r="B86" i="23"/>
  <c r="C86" i="23"/>
  <c r="D86" i="23"/>
  <c r="E86" i="23"/>
  <c r="F86" i="23"/>
  <c r="G86" i="23"/>
  <c r="H86" i="23"/>
  <c r="I86" i="23"/>
  <c r="J86" i="23"/>
  <c r="K86" i="23"/>
  <c r="L86" i="23"/>
  <c r="M86" i="23"/>
  <c r="N86" i="23"/>
  <c r="A87" i="23"/>
  <c r="B87" i="23"/>
  <c r="C87" i="23"/>
  <c r="D87" i="23"/>
  <c r="E87" i="23"/>
  <c r="F87" i="23"/>
  <c r="G87" i="23"/>
  <c r="H87" i="23"/>
  <c r="I87" i="23"/>
  <c r="J87" i="23"/>
  <c r="K87" i="23"/>
  <c r="L87" i="23"/>
  <c r="M87" i="23"/>
  <c r="N87" i="23"/>
  <c r="A88" i="23"/>
  <c r="B88" i="23"/>
  <c r="C88" i="23"/>
  <c r="D88" i="23"/>
  <c r="E88" i="23"/>
  <c r="F88" i="23"/>
  <c r="G88" i="23"/>
  <c r="H88" i="23"/>
  <c r="I88" i="23"/>
  <c r="J88" i="23"/>
  <c r="K88" i="23"/>
  <c r="L88" i="23"/>
  <c r="M88" i="23"/>
  <c r="N88" i="23"/>
  <c r="A89" i="23"/>
  <c r="B89" i="23"/>
  <c r="C89" i="23"/>
  <c r="D89" i="23"/>
  <c r="E89" i="23"/>
  <c r="F89" i="23"/>
  <c r="G89" i="23"/>
  <c r="H89" i="23"/>
  <c r="I89" i="23"/>
  <c r="J89" i="23"/>
  <c r="K89" i="23"/>
  <c r="L89" i="23"/>
  <c r="M89" i="23"/>
  <c r="N89" i="23"/>
  <c r="A90" i="23"/>
  <c r="B90" i="23"/>
  <c r="C90" i="23"/>
  <c r="D90" i="23"/>
  <c r="E90" i="23"/>
  <c r="F90" i="23"/>
  <c r="G90" i="23"/>
  <c r="H90" i="23"/>
  <c r="I90" i="23"/>
  <c r="J90" i="23"/>
  <c r="K90" i="23"/>
  <c r="L90" i="23"/>
  <c r="M90" i="23"/>
  <c r="N90" i="23"/>
  <c r="A91" i="23"/>
  <c r="B91" i="23"/>
  <c r="C91" i="23"/>
  <c r="D91" i="23"/>
  <c r="E91" i="23"/>
  <c r="F91" i="23"/>
  <c r="G91" i="23"/>
  <c r="H91" i="23"/>
  <c r="I91" i="23"/>
  <c r="J91" i="23"/>
  <c r="K91" i="23"/>
  <c r="L91" i="23"/>
  <c r="M91" i="23"/>
  <c r="N91" i="23"/>
  <c r="A92" i="23"/>
  <c r="B92" i="23"/>
  <c r="C92" i="23"/>
  <c r="D92" i="23"/>
  <c r="E92" i="23"/>
  <c r="F92" i="23"/>
  <c r="G92" i="23"/>
  <c r="H92" i="23"/>
  <c r="I92" i="23"/>
  <c r="J92" i="23"/>
  <c r="K92" i="23"/>
  <c r="L92" i="23"/>
  <c r="M92" i="23"/>
  <c r="N92" i="23"/>
  <c r="A93" i="23"/>
  <c r="B93" i="23"/>
  <c r="C93" i="23"/>
  <c r="D93" i="23"/>
  <c r="E93" i="23"/>
  <c r="F93" i="23"/>
  <c r="G93" i="23"/>
  <c r="H93" i="23"/>
  <c r="I93" i="23"/>
  <c r="J93" i="23"/>
  <c r="K93" i="23"/>
  <c r="L93" i="23"/>
  <c r="M93" i="23"/>
  <c r="N93" i="23"/>
  <c r="A94" i="23"/>
  <c r="B94" i="23"/>
  <c r="C94" i="23"/>
  <c r="D94" i="23"/>
  <c r="E94" i="23"/>
  <c r="F94" i="23"/>
  <c r="G94" i="23"/>
  <c r="H94" i="23"/>
  <c r="I94" i="23"/>
  <c r="J94" i="23"/>
  <c r="K94" i="23"/>
  <c r="L94" i="23"/>
  <c r="M94" i="23"/>
  <c r="N94" i="23"/>
  <c r="A95" i="23"/>
  <c r="B95" i="23"/>
  <c r="C95" i="23"/>
  <c r="D95" i="23"/>
  <c r="E95" i="23"/>
  <c r="F95" i="23"/>
  <c r="G95" i="23"/>
  <c r="H95" i="23"/>
  <c r="I95" i="23"/>
  <c r="J95" i="23"/>
  <c r="K95" i="23"/>
  <c r="L95" i="23"/>
  <c r="M95" i="23"/>
  <c r="N95" i="23"/>
  <c r="A96" i="23"/>
  <c r="B96" i="23"/>
  <c r="C96" i="23"/>
  <c r="D96" i="23"/>
  <c r="E96" i="23"/>
  <c r="F96" i="23"/>
  <c r="G96" i="23"/>
  <c r="H96" i="23"/>
  <c r="I96" i="23"/>
  <c r="J96" i="23"/>
  <c r="K96" i="23"/>
  <c r="L96" i="23"/>
  <c r="M96" i="23"/>
  <c r="N96" i="23"/>
  <c r="A97" i="23"/>
  <c r="B97" i="23"/>
  <c r="C97" i="23"/>
  <c r="D97" i="23"/>
  <c r="E97" i="23"/>
  <c r="F97" i="23"/>
  <c r="G97" i="23"/>
  <c r="H97" i="23"/>
  <c r="I97" i="23"/>
  <c r="J97" i="23"/>
  <c r="K97" i="23"/>
  <c r="L97" i="23"/>
  <c r="M97" i="23"/>
  <c r="N97" i="23"/>
  <c r="A98" i="23"/>
  <c r="B98" i="23"/>
  <c r="C98" i="23"/>
  <c r="D98" i="23"/>
  <c r="E98" i="23"/>
  <c r="F98" i="23"/>
  <c r="G98" i="23"/>
  <c r="H98" i="23"/>
  <c r="I98" i="23"/>
  <c r="J98" i="23"/>
  <c r="K98" i="23"/>
  <c r="L98" i="23"/>
  <c r="M98" i="23"/>
  <c r="N98" i="23"/>
  <c r="A99" i="23"/>
  <c r="B99" i="23"/>
  <c r="C99" i="23"/>
  <c r="D99" i="23"/>
  <c r="E99" i="23"/>
  <c r="F99" i="23"/>
  <c r="G99" i="23"/>
  <c r="H99" i="23"/>
  <c r="I99" i="23"/>
  <c r="J99" i="23"/>
  <c r="K99" i="23"/>
  <c r="L99" i="23"/>
  <c r="M99" i="23"/>
  <c r="N99" i="23"/>
  <c r="A100" i="23"/>
  <c r="B100" i="23"/>
  <c r="C100" i="23"/>
  <c r="D100" i="23"/>
  <c r="E100" i="23"/>
  <c r="F100" i="23"/>
  <c r="G100" i="23"/>
  <c r="H100" i="23"/>
  <c r="I100" i="23"/>
  <c r="J100" i="23"/>
  <c r="K100" i="23"/>
  <c r="L100" i="23"/>
  <c r="M100" i="23"/>
  <c r="N100" i="23"/>
  <c r="A101" i="23"/>
  <c r="B101" i="23"/>
  <c r="C101" i="23"/>
  <c r="D101" i="23"/>
  <c r="E101" i="23"/>
  <c r="F101" i="23"/>
  <c r="G101" i="23"/>
  <c r="H101" i="23"/>
  <c r="I101" i="23"/>
  <c r="J101" i="23"/>
  <c r="K101" i="23"/>
  <c r="L101" i="23"/>
  <c r="M101" i="23"/>
  <c r="N101" i="23"/>
  <c r="A102" i="23"/>
  <c r="B102" i="23"/>
  <c r="C102" i="23"/>
  <c r="D102" i="23"/>
  <c r="E102" i="23"/>
  <c r="F102" i="23"/>
  <c r="G102" i="23"/>
  <c r="H102" i="23"/>
  <c r="I102" i="23"/>
  <c r="J102" i="23"/>
  <c r="K102" i="23"/>
  <c r="L102" i="23"/>
  <c r="M102" i="23"/>
  <c r="N102" i="23"/>
  <c r="A103" i="23"/>
  <c r="B103" i="23"/>
  <c r="C103" i="23"/>
  <c r="D103" i="23"/>
  <c r="E103" i="23"/>
  <c r="F103" i="23"/>
  <c r="G103" i="23"/>
  <c r="H103" i="23"/>
  <c r="I103" i="23"/>
  <c r="J103" i="23"/>
  <c r="K103" i="23"/>
  <c r="L103" i="23"/>
  <c r="M103" i="23"/>
  <c r="N103" i="23"/>
  <c r="A104" i="23"/>
  <c r="B104" i="23"/>
  <c r="C104" i="23"/>
  <c r="D104" i="23"/>
  <c r="E104" i="23"/>
  <c r="F104" i="23"/>
  <c r="G104" i="23"/>
  <c r="H104" i="23"/>
  <c r="I104" i="23"/>
  <c r="J104" i="23"/>
  <c r="K104" i="23"/>
  <c r="L104" i="23"/>
  <c r="M104" i="23"/>
  <c r="N104" i="23"/>
  <c r="A105" i="23"/>
  <c r="B105" i="23"/>
  <c r="C105" i="23"/>
  <c r="D105" i="23"/>
  <c r="E105" i="23"/>
  <c r="F105" i="23"/>
  <c r="G105" i="23"/>
  <c r="H105" i="23"/>
  <c r="I105" i="23"/>
  <c r="J105" i="23"/>
  <c r="K105" i="23"/>
  <c r="L105" i="23"/>
  <c r="M105" i="23"/>
  <c r="N105" i="23"/>
  <c r="A106" i="23"/>
  <c r="B106" i="23"/>
  <c r="C106" i="23"/>
  <c r="D106" i="23"/>
  <c r="E106" i="23"/>
  <c r="F106" i="23"/>
  <c r="G106" i="23"/>
  <c r="H106" i="23"/>
  <c r="I106" i="23"/>
  <c r="J106" i="23"/>
  <c r="K106" i="23"/>
  <c r="L106" i="23"/>
  <c r="M106" i="23"/>
  <c r="N106" i="23"/>
  <c r="A107" i="23"/>
  <c r="B107" i="23"/>
  <c r="C107" i="23"/>
  <c r="D107" i="23"/>
  <c r="E107" i="23"/>
  <c r="F107" i="23"/>
  <c r="G107" i="23"/>
  <c r="H107" i="23"/>
  <c r="I107" i="23"/>
  <c r="J107" i="23"/>
  <c r="K107" i="23"/>
  <c r="L107" i="23"/>
  <c r="M107" i="23"/>
  <c r="N107" i="23"/>
  <c r="A108" i="23"/>
  <c r="B108" i="23"/>
  <c r="C108" i="23"/>
  <c r="D108" i="23"/>
  <c r="E108" i="23"/>
  <c r="F108" i="23"/>
  <c r="G108" i="23"/>
  <c r="H108" i="23"/>
  <c r="I108" i="23"/>
  <c r="J108" i="23"/>
  <c r="K108" i="23"/>
  <c r="L108" i="23"/>
  <c r="M108" i="23"/>
  <c r="N108" i="23"/>
  <c r="A109" i="23"/>
  <c r="B109" i="23"/>
  <c r="C109" i="23"/>
  <c r="D109" i="23"/>
  <c r="E109" i="23"/>
  <c r="F109" i="23"/>
  <c r="G109" i="23"/>
  <c r="H109" i="23"/>
  <c r="I109" i="23"/>
  <c r="J109" i="23"/>
  <c r="K109" i="23"/>
  <c r="L109" i="23"/>
  <c r="M109" i="23"/>
  <c r="N109" i="23"/>
  <c r="A110" i="23"/>
  <c r="B110" i="23"/>
  <c r="C110" i="23"/>
  <c r="D110" i="23"/>
  <c r="E110" i="23"/>
  <c r="F110" i="23"/>
  <c r="G110" i="23"/>
  <c r="H110" i="23"/>
  <c r="I110" i="23"/>
  <c r="J110" i="23"/>
  <c r="K110" i="23"/>
  <c r="L110" i="23"/>
  <c r="M110" i="23"/>
  <c r="N110" i="23"/>
  <c r="A111" i="23"/>
  <c r="B111" i="23"/>
  <c r="C111" i="23"/>
  <c r="D111" i="23"/>
  <c r="E111" i="23"/>
  <c r="F111" i="23"/>
  <c r="G111" i="23"/>
  <c r="H111" i="23"/>
  <c r="I111" i="23"/>
  <c r="J111" i="23"/>
  <c r="K111" i="23"/>
  <c r="L111" i="23"/>
  <c r="M111" i="23"/>
  <c r="N111" i="23"/>
  <c r="A112" i="23"/>
  <c r="B112" i="23"/>
  <c r="C112" i="23"/>
  <c r="D112" i="23"/>
  <c r="E112" i="23"/>
  <c r="F112" i="23"/>
  <c r="G112" i="23"/>
  <c r="H112" i="23"/>
  <c r="I112" i="23"/>
  <c r="J112" i="23"/>
  <c r="K112" i="23"/>
  <c r="L112" i="23"/>
  <c r="M112" i="23"/>
  <c r="N112" i="23"/>
  <c r="A113" i="23"/>
  <c r="B113" i="23"/>
  <c r="C113" i="23"/>
  <c r="D113" i="23"/>
  <c r="E113" i="23"/>
  <c r="F113" i="23"/>
  <c r="G113" i="23"/>
  <c r="H113" i="23"/>
  <c r="I113" i="23"/>
  <c r="J113" i="23"/>
  <c r="K113" i="23"/>
  <c r="L113" i="23"/>
  <c r="M113" i="23"/>
  <c r="N113" i="23"/>
  <c r="A114" i="23"/>
  <c r="B114" i="23"/>
  <c r="C114" i="23"/>
  <c r="D114" i="23"/>
  <c r="E114" i="23"/>
  <c r="F114" i="23"/>
  <c r="G114" i="23"/>
  <c r="H114" i="23"/>
  <c r="I114" i="23"/>
  <c r="J114" i="23"/>
  <c r="K114" i="23"/>
  <c r="L114" i="23"/>
  <c r="M114" i="23"/>
  <c r="N114" i="23"/>
  <c r="A115" i="23"/>
  <c r="B115" i="23"/>
  <c r="C115" i="23"/>
  <c r="D115" i="23"/>
  <c r="E115" i="23"/>
  <c r="F115" i="23"/>
  <c r="G115" i="23"/>
  <c r="H115" i="23"/>
  <c r="I115" i="23"/>
  <c r="J115" i="23"/>
  <c r="K115" i="23"/>
  <c r="L115" i="23"/>
  <c r="M115" i="23"/>
  <c r="N115" i="23"/>
  <c r="A116" i="23"/>
  <c r="B116" i="23"/>
  <c r="C116" i="23"/>
  <c r="D116" i="23"/>
  <c r="E116" i="23"/>
  <c r="F116" i="23"/>
  <c r="G116" i="23"/>
  <c r="H116" i="23"/>
  <c r="I116" i="23"/>
  <c r="J116" i="23"/>
  <c r="K116" i="23"/>
  <c r="L116" i="23"/>
  <c r="M116" i="23"/>
  <c r="N116" i="23"/>
  <c r="A117" i="23"/>
  <c r="B117" i="23"/>
  <c r="C117" i="23"/>
  <c r="D117" i="23"/>
  <c r="E117" i="23"/>
  <c r="F117" i="23"/>
  <c r="G117" i="23"/>
  <c r="H117" i="23"/>
  <c r="I117" i="23"/>
  <c r="J117" i="23"/>
  <c r="K117" i="23"/>
  <c r="L117" i="23"/>
  <c r="M117" i="23"/>
  <c r="N117" i="23"/>
  <c r="A118" i="23"/>
  <c r="B118" i="23"/>
  <c r="C118" i="23"/>
  <c r="D118" i="23"/>
  <c r="E118" i="23"/>
  <c r="F118" i="23"/>
  <c r="G118" i="23"/>
  <c r="H118" i="23"/>
  <c r="I118" i="23"/>
  <c r="J118" i="23"/>
  <c r="K118" i="23"/>
  <c r="L118" i="23"/>
  <c r="M118" i="23"/>
  <c r="N118" i="23"/>
  <c r="A119" i="23"/>
  <c r="B119" i="23"/>
  <c r="C119" i="23"/>
  <c r="D119" i="23"/>
  <c r="E119" i="23"/>
  <c r="F119" i="23"/>
  <c r="G119" i="23"/>
  <c r="H119" i="23"/>
  <c r="I119" i="23"/>
  <c r="J119" i="23"/>
  <c r="K119" i="23"/>
  <c r="L119" i="23"/>
  <c r="M119" i="23"/>
  <c r="N119" i="23"/>
  <c r="A120" i="23"/>
  <c r="B120" i="23"/>
  <c r="C120" i="23"/>
  <c r="D120" i="23"/>
  <c r="E120" i="23"/>
  <c r="F120" i="23"/>
  <c r="G120" i="23"/>
  <c r="H120" i="23"/>
  <c r="I120" i="23"/>
  <c r="J120" i="23"/>
  <c r="K120" i="23"/>
  <c r="L120" i="23"/>
  <c r="M120" i="23"/>
  <c r="N120" i="23"/>
  <c r="A121" i="23"/>
  <c r="B121" i="23"/>
  <c r="C121" i="23"/>
  <c r="D121" i="23"/>
  <c r="E121" i="23"/>
  <c r="F121" i="23"/>
  <c r="G121" i="23"/>
  <c r="H121" i="23"/>
  <c r="I121" i="23"/>
  <c r="J121" i="23"/>
  <c r="K121" i="23"/>
  <c r="L121" i="23"/>
  <c r="M121" i="23"/>
  <c r="N121" i="23"/>
  <c r="A122" i="23"/>
  <c r="B122" i="23"/>
  <c r="C122" i="23"/>
  <c r="D122" i="23"/>
  <c r="E122" i="23"/>
  <c r="F122" i="23"/>
  <c r="G122" i="23"/>
  <c r="H122" i="23"/>
  <c r="I122" i="23"/>
  <c r="J122" i="23"/>
  <c r="K122" i="23"/>
  <c r="L122" i="23"/>
  <c r="M122" i="23"/>
  <c r="N122" i="23"/>
  <c r="A123" i="23"/>
  <c r="B123" i="23"/>
  <c r="C123" i="23"/>
  <c r="D123" i="23"/>
  <c r="E123" i="23"/>
  <c r="F123" i="23"/>
  <c r="G123" i="23"/>
  <c r="H123" i="23"/>
  <c r="I123" i="23"/>
  <c r="J123" i="23"/>
  <c r="K123" i="23"/>
  <c r="L123" i="23"/>
  <c r="M123" i="23"/>
  <c r="N123" i="23"/>
  <c r="A124" i="23"/>
  <c r="B124" i="23"/>
  <c r="C124" i="23"/>
  <c r="D124" i="23"/>
  <c r="E124" i="23"/>
  <c r="F124" i="23"/>
  <c r="G124" i="23"/>
  <c r="H124" i="23"/>
  <c r="I124" i="23"/>
  <c r="J124" i="23"/>
  <c r="K124" i="23"/>
  <c r="L124" i="23"/>
  <c r="M124" i="23"/>
  <c r="N124" i="23"/>
  <c r="A125" i="23"/>
  <c r="B125" i="23"/>
  <c r="C125" i="23"/>
  <c r="D125" i="23"/>
  <c r="E125" i="23"/>
  <c r="F125" i="23"/>
  <c r="G125" i="23"/>
  <c r="H125" i="23"/>
  <c r="I125" i="23"/>
  <c r="J125" i="23"/>
  <c r="K125" i="23"/>
  <c r="L125" i="23"/>
  <c r="M125" i="23"/>
  <c r="N125" i="23"/>
  <c r="A126" i="23"/>
  <c r="B126" i="23"/>
  <c r="C126" i="23"/>
  <c r="D126" i="23"/>
  <c r="E126" i="23"/>
  <c r="F126" i="23"/>
  <c r="G126" i="23"/>
  <c r="H126" i="23"/>
  <c r="I126" i="23"/>
  <c r="J126" i="23"/>
  <c r="K126" i="23"/>
  <c r="L126" i="23"/>
  <c r="M126" i="23"/>
  <c r="N126" i="23"/>
  <c r="A127" i="23"/>
  <c r="B127" i="23"/>
  <c r="C127" i="23"/>
  <c r="D127" i="23"/>
  <c r="E127" i="23"/>
  <c r="F127" i="23"/>
  <c r="G127" i="23"/>
  <c r="H127" i="23"/>
  <c r="I127" i="23"/>
  <c r="J127" i="23"/>
  <c r="K127" i="23"/>
  <c r="L127" i="23"/>
  <c r="M127" i="23"/>
  <c r="N127" i="23"/>
  <c r="A128" i="23"/>
  <c r="B128" i="23"/>
  <c r="C128" i="23"/>
  <c r="D128" i="23"/>
  <c r="E128" i="23"/>
  <c r="F128" i="23"/>
  <c r="G128" i="23"/>
  <c r="H128" i="23"/>
  <c r="I128" i="23"/>
  <c r="J128" i="23"/>
  <c r="K128" i="23"/>
  <c r="L128" i="23"/>
  <c r="M128" i="23"/>
  <c r="N128" i="23"/>
  <c r="A129" i="23"/>
  <c r="B129" i="23"/>
  <c r="C129" i="23"/>
  <c r="D129" i="23"/>
  <c r="E129" i="23"/>
  <c r="F129" i="23"/>
  <c r="G129" i="23"/>
  <c r="H129" i="23"/>
  <c r="I129" i="23"/>
  <c r="J129" i="23"/>
  <c r="K129" i="23"/>
  <c r="L129" i="23"/>
  <c r="M129" i="23"/>
  <c r="N129" i="23"/>
  <c r="A130" i="23"/>
  <c r="B130" i="23"/>
  <c r="C130" i="23"/>
  <c r="D130" i="23"/>
  <c r="E130" i="23"/>
  <c r="F130" i="23"/>
  <c r="G130" i="23"/>
  <c r="H130" i="23"/>
  <c r="I130" i="23"/>
  <c r="J130" i="23"/>
  <c r="K130" i="23"/>
  <c r="L130" i="23"/>
  <c r="M130" i="23"/>
  <c r="N130" i="23"/>
  <c r="A131" i="23"/>
  <c r="B131" i="23"/>
  <c r="C131" i="23"/>
  <c r="D131" i="23"/>
  <c r="E131" i="23"/>
  <c r="F131" i="23"/>
  <c r="G131" i="23"/>
  <c r="H131" i="23"/>
  <c r="I131" i="23"/>
  <c r="J131" i="23"/>
  <c r="K131" i="23"/>
  <c r="L131" i="23"/>
  <c r="M131" i="23"/>
  <c r="N131" i="23"/>
  <c r="A132" i="23"/>
  <c r="B132" i="23"/>
  <c r="C132" i="23"/>
  <c r="D132" i="23"/>
  <c r="E132" i="23"/>
  <c r="F132" i="23"/>
  <c r="G132" i="23"/>
  <c r="H132" i="23"/>
  <c r="I132" i="23"/>
  <c r="J132" i="23"/>
  <c r="K132" i="23"/>
  <c r="L132" i="23"/>
  <c r="M132" i="23"/>
  <c r="N132" i="23"/>
  <c r="A133" i="23"/>
  <c r="B133" i="23"/>
  <c r="C133" i="23"/>
  <c r="D133" i="23"/>
  <c r="E133" i="23"/>
  <c r="F133" i="23"/>
  <c r="G133" i="23"/>
  <c r="H133" i="23"/>
  <c r="I133" i="23"/>
  <c r="J133" i="23"/>
  <c r="K133" i="23"/>
  <c r="L133" i="23"/>
  <c r="M133" i="23"/>
  <c r="N133" i="23"/>
  <c r="A134" i="23"/>
  <c r="B134" i="23"/>
  <c r="C134" i="23"/>
  <c r="D134" i="23"/>
  <c r="E134" i="23"/>
  <c r="F134" i="23"/>
  <c r="G134" i="23"/>
  <c r="H134" i="23"/>
  <c r="I134" i="23"/>
  <c r="J134" i="23"/>
  <c r="K134" i="23"/>
  <c r="L134" i="23"/>
  <c r="M134" i="23"/>
  <c r="N134" i="23"/>
  <c r="A135" i="23"/>
  <c r="B135" i="23"/>
  <c r="C135" i="23"/>
  <c r="D135" i="23"/>
  <c r="E135" i="23"/>
  <c r="F135" i="23"/>
  <c r="G135" i="23"/>
  <c r="H135" i="23"/>
  <c r="I135" i="23"/>
  <c r="J135" i="23"/>
  <c r="K135" i="23"/>
  <c r="L135" i="23"/>
  <c r="M135" i="23"/>
  <c r="N135" i="23"/>
  <c r="A136" i="23"/>
  <c r="B136" i="23"/>
  <c r="C136" i="23"/>
  <c r="D136" i="23"/>
  <c r="E136" i="23"/>
  <c r="F136" i="23"/>
  <c r="G136" i="23"/>
  <c r="H136" i="23"/>
  <c r="I136" i="23"/>
  <c r="J136" i="23"/>
  <c r="K136" i="23"/>
  <c r="L136" i="23"/>
  <c r="M136" i="23"/>
  <c r="N136" i="23"/>
  <c r="A137" i="23"/>
  <c r="B137" i="23"/>
  <c r="C137" i="23"/>
  <c r="D137" i="23"/>
  <c r="E137" i="23"/>
  <c r="F137" i="23"/>
  <c r="G137" i="23"/>
  <c r="H137" i="23"/>
  <c r="I137" i="23"/>
  <c r="J137" i="23"/>
  <c r="K137" i="23"/>
  <c r="L137" i="23"/>
  <c r="M137" i="23"/>
  <c r="N137" i="23"/>
  <c r="A138" i="23"/>
  <c r="B138" i="23"/>
  <c r="C138" i="23"/>
  <c r="D138" i="23"/>
  <c r="E138" i="23"/>
  <c r="F138" i="23"/>
  <c r="G138" i="23"/>
  <c r="H138" i="23"/>
  <c r="I138" i="23"/>
  <c r="J138" i="23"/>
  <c r="K138" i="23"/>
  <c r="L138" i="23"/>
  <c r="M138" i="23"/>
  <c r="N138" i="23"/>
  <c r="A139" i="23"/>
  <c r="B139" i="23"/>
  <c r="C139" i="23"/>
  <c r="D139" i="23"/>
  <c r="E139" i="23"/>
  <c r="F139" i="23"/>
  <c r="G139" i="23"/>
  <c r="H139" i="23"/>
  <c r="I139" i="23"/>
  <c r="J139" i="23"/>
  <c r="K139" i="23"/>
  <c r="L139" i="23"/>
  <c r="M139" i="23"/>
  <c r="N139" i="23"/>
  <c r="A140" i="23"/>
  <c r="B140" i="23"/>
  <c r="C140" i="23"/>
  <c r="D140" i="23"/>
  <c r="E140" i="23"/>
  <c r="F140" i="23"/>
  <c r="G140" i="23"/>
  <c r="H140" i="23"/>
  <c r="I140" i="23"/>
  <c r="J140" i="23"/>
  <c r="K140" i="23"/>
  <c r="L140" i="23"/>
  <c r="M140" i="23"/>
  <c r="N140" i="23"/>
  <c r="A141" i="23"/>
  <c r="B141" i="23"/>
  <c r="C141" i="23"/>
  <c r="D141" i="23"/>
  <c r="E141" i="23"/>
  <c r="F141" i="23"/>
  <c r="G141" i="23"/>
  <c r="H141" i="23"/>
  <c r="I141" i="23"/>
  <c r="J141" i="23"/>
  <c r="K141" i="23"/>
  <c r="L141" i="23"/>
  <c r="M141" i="23"/>
  <c r="N141" i="23"/>
  <c r="A142" i="23"/>
  <c r="B142" i="23"/>
  <c r="C142" i="23"/>
  <c r="D142" i="23"/>
  <c r="E142" i="23"/>
  <c r="F142" i="23"/>
  <c r="G142" i="23"/>
  <c r="H142" i="23"/>
  <c r="I142" i="23"/>
  <c r="J142" i="23"/>
  <c r="K142" i="23"/>
  <c r="L142" i="23"/>
  <c r="M142" i="23"/>
  <c r="N142" i="23"/>
  <c r="A143" i="23"/>
  <c r="B143" i="23"/>
  <c r="C143" i="23"/>
  <c r="D143" i="23"/>
  <c r="E143" i="23"/>
  <c r="F143" i="23"/>
  <c r="G143" i="23"/>
  <c r="H143" i="23"/>
  <c r="I143" i="23"/>
  <c r="J143" i="23"/>
  <c r="K143" i="23"/>
  <c r="L143" i="23"/>
  <c r="M143" i="23"/>
  <c r="N143" i="23"/>
  <c r="A144" i="23"/>
  <c r="B144" i="23"/>
  <c r="C144" i="23"/>
  <c r="D144" i="23"/>
  <c r="E144" i="23"/>
  <c r="F144" i="23"/>
  <c r="G144" i="23"/>
  <c r="H144" i="23"/>
  <c r="I144" i="23"/>
  <c r="J144" i="23"/>
  <c r="K144" i="23"/>
  <c r="L144" i="23"/>
  <c r="M144" i="23"/>
  <c r="N144" i="23"/>
  <c r="A145" i="23"/>
  <c r="B145" i="23"/>
  <c r="C145" i="23"/>
  <c r="D145" i="23"/>
  <c r="E145" i="23"/>
  <c r="F145" i="23"/>
  <c r="G145" i="23"/>
  <c r="H145" i="23"/>
  <c r="I145" i="23"/>
  <c r="J145" i="23"/>
  <c r="K145" i="23"/>
  <c r="L145" i="23"/>
  <c r="M145" i="23"/>
  <c r="N145" i="23"/>
  <c r="A146" i="23"/>
  <c r="B146" i="23"/>
  <c r="C146" i="23"/>
  <c r="D146" i="23"/>
  <c r="E146" i="23"/>
  <c r="F146" i="23"/>
  <c r="G146" i="23"/>
  <c r="H146" i="23"/>
  <c r="I146" i="23"/>
  <c r="J146" i="23"/>
  <c r="K146" i="23"/>
  <c r="L146" i="23"/>
  <c r="M146" i="23"/>
  <c r="N146" i="23"/>
  <c r="A147" i="23"/>
  <c r="B147" i="23"/>
  <c r="C147" i="23"/>
  <c r="D147" i="23"/>
  <c r="E147" i="23"/>
  <c r="F147" i="23"/>
  <c r="G147" i="23"/>
  <c r="H147" i="23"/>
  <c r="I147" i="23"/>
  <c r="J147" i="23"/>
  <c r="K147" i="23"/>
  <c r="L147" i="23"/>
  <c r="M147" i="23"/>
  <c r="N147" i="23"/>
  <c r="A148" i="23"/>
  <c r="B148" i="23"/>
  <c r="C148" i="23"/>
  <c r="D148" i="23"/>
  <c r="E148" i="23"/>
  <c r="F148" i="23"/>
  <c r="G148" i="23"/>
  <c r="H148" i="23"/>
  <c r="I148" i="23"/>
  <c r="J148" i="23"/>
  <c r="K148" i="23"/>
  <c r="L148" i="23"/>
  <c r="M148" i="23"/>
  <c r="N148" i="23"/>
  <c r="A149" i="23"/>
  <c r="B149" i="23"/>
  <c r="C149" i="23"/>
  <c r="D149" i="23"/>
  <c r="E149" i="23"/>
  <c r="F149" i="23"/>
  <c r="G149" i="23"/>
  <c r="H149" i="23"/>
  <c r="I149" i="23"/>
  <c r="J149" i="23"/>
  <c r="K149" i="23"/>
  <c r="L149" i="23"/>
  <c r="M149" i="23"/>
  <c r="N149" i="23"/>
  <c r="A150" i="23"/>
  <c r="B150" i="23"/>
  <c r="C150" i="23"/>
  <c r="D150" i="23"/>
  <c r="E150" i="23"/>
  <c r="F150" i="23"/>
  <c r="G150" i="23"/>
  <c r="H150" i="23"/>
  <c r="I150" i="23"/>
  <c r="J150" i="23"/>
  <c r="K150" i="23"/>
  <c r="L150" i="23"/>
  <c r="M150" i="23"/>
  <c r="N150" i="23"/>
  <c r="A151" i="23"/>
  <c r="B151" i="23"/>
  <c r="C151" i="23"/>
  <c r="D151" i="23"/>
  <c r="E151" i="23"/>
  <c r="F151" i="23"/>
  <c r="G151" i="23"/>
  <c r="H151" i="23"/>
  <c r="I151" i="23"/>
  <c r="J151" i="23"/>
  <c r="K151" i="23"/>
  <c r="L151" i="23"/>
  <c r="M151" i="23"/>
  <c r="N151" i="23"/>
  <c r="A152" i="23"/>
  <c r="B152" i="23"/>
  <c r="C152" i="23"/>
  <c r="D152" i="23"/>
  <c r="E152" i="23"/>
  <c r="F152" i="23"/>
  <c r="G152" i="23"/>
  <c r="H152" i="23"/>
  <c r="I152" i="23"/>
  <c r="J152" i="23"/>
  <c r="K152" i="23"/>
  <c r="L152" i="23"/>
  <c r="M152" i="23"/>
  <c r="N152" i="23"/>
  <c r="A153" i="23"/>
  <c r="B153" i="23"/>
  <c r="C153" i="23"/>
  <c r="D153" i="23"/>
  <c r="E153" i="23"/>
  <c r="F153" i="23"/>
  <c r="G153" i="23"/>
  <c r="H153" i="23"/>
  <c r="I153" i="23"/>
  <c r="J153" i="23"/>
  <c r="K153" i="23"/>
  <c r="L153" i="23"/>
  <c r="M153" i="23"/>
  <c r="N153" i="23"/>
  <c r="A154" i="23"/>
  <c r="B154" i="23"/>
  <c r="C154" i="23"/>
  <c r="D154" i="23"/>
  <c r="E154" i="23"/>
  <c r="F154" i="23"/>
  <c r="G154" i="23"/>
  <c r="H154" i="23"/>
  <c r="I154" i="23"/>
  <c r="J154" i="23"/>
  <c r="K154" i="23"/>
  <c r="L154" i="23"/>
  <c r="M154" i="23"/>
  <c r="N154" i="23"/>
  <c r="A155" i="23"/>
  <c r="B155" i="23"/>
  <c r="C155" i="23"/>
  <c r="D155" i="23"/>
  <c r="E155" i="23"/>
  <c r="F155" i="23"/>
  <c r="G155" i="23"/>
  <c r="H155" i="23"/>
  <c r="I155" i="23"/>
  <c r="J155" i="23"/>
  <c r="K155" i="23"/>
  <c r="L155" i="23"/>
  <c r="M155" i="23"/>
  <c r="N155" i="23"/>
  <c r="A156" i="23"/>
  <c r="B156" i="23"/>
  <c r="C156" i="23"/>
  <c r="D156" i="23"/>
  <c r="E156" i="23"/>
  <c r="F156" i="23"/>
  <c r="G156" i="23"/>
  <c r="H156" i="23"/>
  <c r="I156" i="23"/>
  <c r="J156" i="23"/>
  <c r="K156" i="23"/>
  <c r="L156" i="23"/>
  <c r="M156" i="23"/>
  <c r="N156" i="23"/>
  <c r="A157" i="23"/>
  <c r="B157" i="23"/>
  <c r="C157" i="23"/>
  <c r="D157" i="23"/>
  <c r="E157" i="23"/>
  <c r="F157" i="23"/>
  <c r="G157" i="23"/>
  <c r="H157" i="23"/>
  <c r="I157" i="23"/>
  <c r="J157" i="23"/>
  <c r="K157" i="23"/>
  <c r="L157" i="23"/>
  <c r="M157" i="23"/>
  <c r="N157" i="23"/>
  <c r="A158" i="23"/>
  <c r="B158" i="23"/>
  <c r="C158" i="23"/>
  <c r="D158" i="23"/>
  <c r="E158" i="23"/>
  <c r="F158" i="23"/>
  <c r="G158" i="23"/>
  <c r="H158" i="23"/>
  <c r="I158" i="23"/>
  <c r="J158" i="23"/>
  <c r="K158" i="23"/>
  <c r="L158" i="23"/>
  <c r="M158" i="23"/>
  <c r="N158" i="23"/>
  <c r="A159" i="23"/>
  <c r="B159" i="23"/>
  <c r="C159" i="23"/>
  <c r="D159" i="23"/>
  <c r="E159" i="23"/>
  <c r="F159" i="23"/>
  <c r="G159" i="23"/>
  <c r="H159" i="23"/>
  <c r="I159" i="23"/>
  <c r="J159" i="23"/>
  <c r="K159" i="23"/>
  <c r="L159" i="23"/>
  <c r="M159" i="23"/>
  <c r="N159" i="23"/>
  <c r="A160" i="23"/>
  <c r="B160" i="23"/>
  <c r="C160" i="23"/>
  <c r="D160" i="23"/>
  <c r="E160" i="23"/>
  <c r="F160" i="23"/>
  <c r="G160" i="23"/>
  <c r="H160" i="23"/>
  <c r="I160" i="23"/>
  <c r="J160" i="23"/>
  <c r="K160" i="23"/>
  <c r="L160" i="23"/>
  <c r="M160" i="23"/>
  <c r="N160" i="23"/>
  <c r="A161" i="23"/>
  <c r="B161" i="23"/>
  <c r="C161" i="23"/>
  <c r="D161" i="23"/>
  <c r="E161" i="23"/>
  <c r="F161" i="23"/>
  <c r="G161" i="23"/>
  <c r="H161" i="23"/>
  <c r="I161" i="23"/>
  <c r="J161" i="23"/>
  <c r="K161" i="23"/>
  <c r="L161" i="23"/>
  <c r="M161" i="23"/>
  <c r="N161" i="23"/>
  <c r="A162" i="23"/>
  <c r="B162" i="23"/>
  <c r="C162" i="23"/>
  <c r="D162" i="23"/>
  <c r="E162" i="23"/>
  <c r="F162" i="23"/>
  <c r="G162" i="23"/>
  <c r="H162" i="23"/>
  <c r="I162" i="23"/>
  <c r="J162" i="23"/>
  <c r="K162" i="23"/>
  <c r="L162" i="23"/>
  <c r="M162" i="23"/>
  <c r="N162" i="23"/>
  <c r="A163" i="23"/>
  <c r="B163" i="23"/>
  <c r="C163" i="23"/>
  <c r="D163" i="23"/>
  <c r="E163" i="23"/>
  <c r="F163" i="23"/>
  <c r="G163" i="23"/>
  <c r="H163" i="23"/>
  <c r="I163" i="23"/>
  <c r="J163" i="23"/>
  <c r="K163" i="23"/>
  <c r="L163" i="23"/>
  <c r="M163" i="23"/>
  <c r="N163" i="23"/>
  <c r="A164" i="23"/>
  <c r="B164" i="23"/>
  <c r="C164" i="23"/>
  <c r="D164" i="23"/>
  <c r="E164" i="23"/>
  <c r="F164" i="23"/>
  <c r="G164" i="23"/>
  <c r="H164" i="23"/>
  <c r="I164" i="23"/>
  <c r="J164" i="23"/>
  <c r="K164" i="23"/>
  <c r="L164" i="23"/>
  <c r="M164" i="23"/>
  <c r="N164" i="23"/>
  <c r="A165" i="23"/>
  <c r="B165" i="23"/>
  <c r="C165" i="23"/>
  <c r="D165" i="23"/>
  <c r="E165" i="23"/>
  <c r="F165" i="23"/>
  <c r="G165" i="23"/>
  <c r="H165" i="23"/>
  <c r="I165" i="23"/>
  <c r="J165" i="23"/>
  <c r="K165" i="23"/>
  <c r="L165" i="23"/>
  <c r="M165" i="23"/>
  <c r="N165" i="23"/>
  <c r="A166" i="23"/>
  <c r="B166" i="23"/>
  <c r="C166" i="23"/>
  <c r="D166" i="23"/>
  <c r="E166" i="23"/>
  <c r="F166" i="23"/>
  <c r="G166" i="23"/>
  <c r="H166" i="23"/>
  <c r="I166" i="23"/>
  <c r="J166" i="23"/>
  <c r="K166" i="23"/>
  <c r="L166" i="23"/>
  <c r="M166" i="23"/>
  <c r="N166" i="23"/>
  <c r="A167" i="23"/>
  <c r="B167" i="23"/>
  <c r="C167" i="23"/>
  <c r="D167" i="23"/>
  <c r="E167" i="23"/>
  <c r="F167" i="23"/>
  <c r="G167" i="23"/>
  <c r="H167" i="23"/>
  <c r="I167" i="23"/>
  <c r="J167" i="23"/>
  <c r="K167" i="23"/>
  <c r="L167" i="23"/>
  <c r="M167" i="23"/>
  <c r="N167" i="23"/>
  <c r="A168" i="23"/>
  <c r="B168" i="23"/>
  <c r="C168" i="23"/>
  <c r="D168" i="23"/>
  <c r="E168" i="23"/>
  <c r="F168" i="23"/>
  <c r="G168" i="23"/>
  <c r="H168" i="23"/>
  <c r="I168" i="23"/>
  <c r="J168" i="23"/>
  <c r="K168" i="23"/>
  <c r="L168" i="23"/>
  <c r="M168" i="23"/>
  <c r="N168" i="23"/>
  <c r="A169" i="23"/>
  <c r="B169" i="23"/>
  <c r="C169" i="23"/>
  <c r="D169" i="23"/>
  <c r="E169" i="23"/>
  <c r="F169" i="23"/>
  <c r="G169" i="23"/>
  <c r="H169" i="23"/>
  <c r="I169" i="23"/>
  <c r="J169" i="23"/>
  <c r="K169" i="23"/>
  <c r="L169" i="23"/>
  <c r="M169" i="23"/>
  <c r="N169" i="23"/>
  <c r="A170" i="23"/>
  <c r="B170" i="23"/>
  <c r="C170" i="23"/>
  <c r="D170" i="23"/>
  <c r="E170" i="23"/>
  <c r="F170" i="23"/>
  <c r="G170" i="23"/>
  <c r="H170" i="23"/>
  <c r="I170" i="23"/>
  <c r="J170" i="23"/>
  <c r="K170" i="23"/>
  <c r="L170" i="23"/>
  <c r="M170" i="23"/>
  <c r="N170" i="23"/>
  <c r="A171" i="23"/>
  <c r="B171" i="23"/>
  <c r="C171" i="23"/>
  <c r="D171" i="23"/>
  <c r="E171" i="23"/>
  <c r="F171" i="23"/>
  <c r="G171" i="23"/>
  <c r="H171" i="23"/>
  <c r="I171" i="23"/>
  <c r="J171" i="23"/>
  <c r="K171" i="23"/>
  <c r="L171" i="23"/>
  <c r="M171" i="23"/>
  <c r="N171" i="23"/>
  <c r="A172" i="23"/>
  <c r="B172" i="23"/>
  <c r="C172" i="23"/>
  <c r="D172" i="23"/>
  <c r="E172" i="23"/>
  <c r="F172" i="23"/>
  <c r="G172" i="23"/>
  <c r="H172" i="23"/>
  <c r="I172" i="23"/>
  <c r="J172" i="23"/>
  <c r="K172" i="23"/>
  <c r="L172" i="23"/>
  <c r="M172" i="23"/>
  <c r="N172" i="23"/>
  <c r="A173" i="23"/>
  <c r="B173" i="23"/>
  <c r="C173" i="23"/>
  <c r="D173" i="23"/>
  <c r="E173" i="23"/>
  <c r="F173" i="23"/>
  <c r="G173" i="23"/>
  <c r="H173" i="23"/>
  <c r="I173" i="23"/>
  <c r="J173" i="23"/>
  <c r="K173" i="23"/>
  <c r="L173" i="23"/>
  <c r="M173" i="23"/>
  <c r="N173" i="23"/>
  <c r="A174" i="23"/>
  <c r="B174" i="23"/>
  <c r="C174" i="23"/>
  <c r="D174" i="23"/>
  <c r="E174" i="23"/>
  <c r="F174" i="23"/>
  <c r="G174" i="23"/>
  <c r="H174" i="23"/>
  <c r="I174" i="23"/>
  <c r="J174" i="23"/>
  <c r="K174" i="23"/>
  <c r="L174" i="23"/>
  <c r="M174" i="23"/>
  <c r="N174" i="23"/>
  <c r="A175" i="23"/>
  <c r="B175" i="23"/>
  <c r="C175" i="23"/>
  <c r="D175" i="23"/>
  <c r="E175" i="23"/>
  <c r="F175" i="23"/>
  <c r="G175" i="23"/>
  <c r="H175" i="23"/>
  <c r="I175" i="23"/>
  <c r="J175" i="23"/>
  <c r="K175" i="23"/>
  <c r="L175" i="23"/>
  <c r="M175" i="23"/>
  <c r="N175" i="23"/>
  <c r="A176" i="23"/>
  <c r="B176" i="23"/>
  <c r="C176" i="23"/>
  <c r="D176" i="23"/>
  <c r="E176" i="23"/>
  <c r="F176" i="23"/>
  <c r="G176" i="23"/>
  <c r="H176" i="23"/>
  <c r="I176" i="23"/>
  <c r="J176" i="23"/>
  <c r="K176" i="23"/>
  <c r="L176" i="23"/>
  <c r="M176" i="23"/>
  <c r="N176" i="23"/>
  <c r="A177" i="23"/>
  <c r="B177" i="23"/>
  <c r="C177" i="23"/>
  <c r="D177" i="23"/>
  <c r="E177" i="23"/>
  <c r="F177" i="23"/>
  <c r="G177" i="23"/>
  <c r="H177" i="23"/>
  <c r="I177" i="23"/>
  <c r="J177" i="23"/>
  <c r="K177" i="23"/>
  <c r="L177" i="23"/>
  <c r="M177" i="23"/>
  <c r="N177" i="23"/>
  <c r="A178" i="23"/>
  <c r="B178" i="23"/>
  <c r="C178" i="23"/>
  <c r="D178" i="23"/>
  <c r="E178" i="23"/>
  <c r="F178" i="23"/>
  <c r="G178" i="23"/>
  <c r="H178" i="23"/>
  <c r="I178" i="23"/>
  <c r="J178" i="23"/>
  <c r="K178" i="23"/>
  <c r="L178" i="23"/>
  <c r="M178" i="23"/>
  <c r="N178" i="23"/>
  <c r="A179" i="23"/>
  <c r="B179" i="23"/>
  <c r="C179" i="23"/>
  <c r="D179" i="23"/>
  <c r="E179" i="23"/>
  <c r="F179" i="23"/>
  <c r="G179" i="23"/>
  <c r="H179" i="23"/>
  <c r="I179" i="23"/>
  <c r="J179" i="23"/>
  <c r="K179" i="23"/>
  <c r="L179" i="23"/>
  <c r="M179" i="23"/>
  <c r="N179" i="23"/>
  <c r="A180" i="23"/>
  <c r="B180" i="23"/>
  <c r="C180" i="23"/>
  <c r="D180" i="23"/>
  <c r="E180" i="23"/>
  <c r="F180" i="23"/>
  <c r="G180" i="23"/>
  <c r="H180" i="23"/>
  <c r="I180" i="23"/>
  <c r="J180" i="23"/>
  <c r="K180" i="23"/>
  <c r="L180" i="23"/>
  <c r="M180" i="23"/>
  <c r="N180" i="23"/>
  <c r="A181" i="23"/>
  <c r="B181" i="23"/>
  <c r="C181" i="23"/>
  <c r="D181" i="23"/>
  <c r="E181" i="23"/>
  <c r="F181" i="23"/>
  <c r="G181" i="23"/>
  <c r="H181" i="23"/>
  <c r="I181" i="23"/>
  <c r="J181" i="23"/>
  <c r="K181" i="23"/>
  <c r="L181" i="23"/>
  <c r="M181" i="23"/>
  <c r="N181" i="23"/>
  <c r="A182" i="23"/>
  <c r="B182" i="23"/>
  <c r="C182" i="23"/>
  <c r="D182" i="23"/>
  <c r="E182" i="23"/>
  <c r="F182" i="23"/>
  <c r="G182" i="23"/>
  <c r="H182" i="23"/>
  <c r="I182" i="23"/>
  <c r="J182" i="23"/>
  <c r="K182" i="23"/>
  <c r="L182" i="23"/>
  <c r="M182" i="23"/>
  <c r="N182" i="23"/>
  <c r="A183" i="23"/>
  <c r="B183" i="23"/>
  <c r="C183" i="23"/>
  <c r="D183" i="23"/>
  <c r="E183" i="23"/>
  <c r="F183" i="23"/>
  <c r="G183" i="23"/>
  <c r="H183" i="23"/>
  <c r="I183" i="23"/>
  <c r="J183" i="23"/>
  <c r="K183" i="23"/>
  <c r="L183" i="23"/>
  <c r="M183" i="23"/>
  <c r="N183" i="23"/>
  <c r="A184" i="23"/>
  <c r="B184" i="23"/>
  <c r="C184" i="23"/>
  <c r="D184" i="23"/>
  <c r="E184" i="23"/>
  <c r="F184" i="23"/>
  <c r="G184" i="23"/>
  <c r="H184" i="23"/>
  <c r="I184" i="23"/>
  <c r="J184" i="23"/>
  <c r="K184" i="23"/>
  <c r="L184" i="23"/>
  <c r="M184" i="23"/>
  <c r="N184" i="23"/>
  <c r="A185" i="23"/>
  <c r="B185" i="23"/>
  <c r="C185" i="23"/>
  <c r="D185" i="23"/>
  <c r="E185" i="23"/>
  <c r="F185" i="23"/>
  <c r="G185" i="23"/>
  <c r="H185" i="23"/>
  <c r="I185" i="23"/>
  <c r="J185" i="23"/>
  <c r="K185" i="23"/>
  <c r="L185" i="23"/>
  <c r="M185" i="23"/>
  <c r="N185" i="23"/>
  <c r="A186" i="23"/>
  <c r="B186" i="23"/>
  <c r="C186" i="23"/>
  <c r="D186" i="23"/>
  <c r="E186" i="23"/>
  <c r="F186" i="23"/>
  <c r="G186" i="23"/>
  <c r="H186" i="23"/>
  <c r="I186" i="23"/>
  <c r="J186" i="23"/>
  <c r="K186" i="23"/>
  <c r="L186" i="23"/>
  <c r="M186" i="23"/>
  <c r="N186" i="23"/>
  <c r="A187" i="23"/>
  <c r="B187" i="23"/>
  <c r="C187" i="23"/>
  <c r="D187" i="23"/>
  <c r="E187" i="23"/>
  <c r="F187" i="23"/>
  <c r="G187" i="23"/>
  <c r="H187" i="23"/>
  <c r="I187" i="23"/>
  <c r="J187" i="23"/>
  <c r="K187" i="23"/>
  <c r="L187" i="23"/>
  <c r="M187" i="23"/>
  <c r="N187" i="23"/>
  <c r="A188" i="23"/>
  <c r="B188" i="23"/>
  <c r="C188" i="23"/>
  <c r="D188" i="23"/>
  <c r="E188" i="23"/>
  <c r="F188" i="23"/>
  <c r="G188" i="23"/>
  <c r="H188" i="23"/>
  <c r="I188" i="23"/>
  <c r="J188" i="23"/>
  <c r="K188" i="23"/>
  <c r="L188" i="23"/>
  <c r="M188" i="23"/>
  <c r="N188" i="23"/>
  <c r="A189" i="23"/>
  <c r="B189" i="23"/>
  <c r="C189" i="23"/>
  <c r="D189" i="23"/>
  <c r="E189" i="23"/>
  <c r="F189" i="23"/>
  <c r="G189" i="23"/>
  <c r="H189" i="23"/>
  <c r="I189" i="23"/>
  <c r="J189" i="23"/>
  <c r="K189" i="23"/>
  <c r="L189" i="23"/>
  <c r="M189" i="23"/>
  <c r="N189" i="23"/>
  <c r="A190" i="23"/>
  <c r="B190" i="23"/>
  <c r="C190" i="23"/>
  <c r="D190" i="23"/>
  <c r="E190" i="23"/>
  <c r="F190" i="23"/>
  <c r="G190" i="23"/>
  <c r="H190" i="23"/>
  <c r="I190" i="23"/>
  <c r="J190" i="23"/>
  <c r="K190" i="23"/>
  <c r="L190" i="23"/>
  <c r="M190" i="23"/>
  <c r="N190" i="23"/>
  <c r="A191" i="23"/>
  <c r="B191" i="23"/>
  <c r="C191" i="23"/>
  <c r="D191" i="23"/>
  <c r="E191" i="23"/>
  <c r="F191" i="23"/>
  <c r="G191" i="23"/>
  <c r="H191" i="23"/>
  <c r="I191" i="23"/>
  <c r="J191" i="23"/>
  <c r="K191" i="23"/>
  <c r="L191" i="23"/>
  <c r="M191" i="23"/>
  <c r="N191" i="23"/>
  <c r="A192" i="23"/>
  <c r="B192" i="23"/>
  <c r="C192" i="23"/>
  <c r="D192" i="23"/>
  <c r="E192" i="23"/>
  <c r="F192" i="23"/>
  <c r="G192" i="23"/>
  <c r="H192" i="23"/>
  <c r="I192" i="23"/>
  <c r="J192" i="23"/>
  <c r="K192" i="23"/>
  <c r="L192" i="23"/>
  <c r="M192" i="23"/>
  <c r="N192" i="23"/>
  <c r="A193" i="23"/>
  <c r="B193" i="23"/>
  <c r="C193" i="23"/>
  <c r="D193" i="23"/>
  <c r="E193" i="23"/>
  <c r="F193" i="23"/>
  <c r="G193" i="23"/>
  <c r="H193" i="23"/>
  <c r="I193" i="23"/>
  <c r="J193" i="23"/>
  <c r="K193" i="23"/>
  <c r="L193" i="23"/>
  <c r="M193" i="23"/>
  <c r="N193" i="23"/>
  <c r="A194" i="23"/>
  <c r="B194" i="23"/>
  <c r="C194" i="23"/>
  <c r="D194" i="23"/>
  <c r="E194" i="23"/>
  <c r="F194" i="23"/>
  <c r="G194" i="23"/>
  <c r="H194" i="23"/>
  <c r="I194" i="23"/>
  <c r="J194" i="23"/>
  <c r="K194" i="23"/>
  <c r="L194" i="23"/>
  <c r="M194" i="23"/>
  <c r="N194" i="23"/>
  <c r="A195" i="23"/>
  <c r="B195" i="23"/>
  <c r="C195" i="23"/>
  <c r="D195" i="23"/>
  <c r="E195" i="23"/>
  <c r="F195" i="23"/>
  <c r="G195" i="23"/>
  <c r="H195" i="23"/>
  <c r="I195" i="23"/>
  <c r="J195" i="23"/>
  <c r="K195" i="23"/>
  <c r="L195" i="23"/>
  <c r="M195" i="23"/>
  <c r="N195" i="23"/>
  <c r="A196" i="23"/>
  <c r="B196" i="23"/>
  <c r="C196" i="23"/>
  <c r="D196" i="23"/>
  <c r="E196" i="23"/>
  <c r="F196" i="23"/>
  <c r="G196" i="23"/>
  <c r="H196" i="23"/>
  <c r="I196" i="23"/>
  <c r="J196" i="23"/>
  <c r="K196" i="23"/>
  <c r="L196" i="23"/>
  <c r="M196" i="23"/>
  <c r="N196" i="23"/>
  <c r="A197" i="23"/>
  <c r="B197" i="23"/>
  <c r="C197" i="23"/>
  <c r="D197" i="23"/>
  <c r="E197" i="23"/>
  <c r="F197" i="23"/>
  <c r="G197" i="23"/>
  <c r="H197" i="23"/>
  <c r="I197" i="23"/>
  <c r="J197" i="23"/>
  <c r="K197" i="23"/>
  <c r="L197" i="23"/>
  <c r="M197" i="23"/>
  <c r="N197" i="23"/>
  <c r="A198" i="23"/>
  <c r="B198" i="23"/>
  <c r="C198" i="23"/>
  <c r="D198" i="23"/>
  <c r="E198" i="23"/>
  <c r="F198" i="23"/>
  <c r="G198" i="23"/>
  <c r="H198" i="23"/>
  <c r="I198" i="23"/>
  <c r="J198" i="23"/>
  <c r="K198" i="23"/>
  <c r="L198" i="23"/>
  <c r="M198" i="23"/>
  <c r="N198" i="23"/>
  <c r="A199" i="23"/>
  <c r="B199" i="23"/>
  <c r="C199" i="23"/>
  <c r="D199" i="23"/>
  <c r="E199" i="23"/>
  <c r="F199" i="23"/>
  <c r="G199" i="23"/>
  <c r="H199" i="23"/>
  <c r="I199" i="23"/>
  <c r="J199" i="23"/>
  <c r="K199" i="23"/>
  <c r="L199" i="23"/>
  <c r="M199" i="23"/>
  <c r="N199" i="23"/>
  <c r="A200" i="23"/>
  <c r="B200" i="23"/>
  <c r="C200" i="23"/>
  <c r="D200" i="23"/>
  <c r="E200" i="23"/>
  <c r="F200" i="23"/>
  <c r="G200" i="23"/>
  <c r="H200" i="23"/>
  <c r="I200" i="23"/>
  <c r="J200" i="23"/>
  <c r="K200" i="23"/>
  <c r="L200" i="23"/>
  <c r="M200" i="23"/>
  <c r="N200" i="23"/>
  <c r="A201" i="23"/>
  <c r="B201" i="23"/>
  <c r="C201" i="23"/>
  <c r="D201" i="23"/>
  <c r="E201" i="23"/>
  <c r="F201" i="23"/>
  <c r="G201" i="23"/>
  <c r="H201" i="23"/>
  <c r="I201" i="23"/>
  <c r="J201" i="23"/>
  <c r="K201" i="23"/>
  <c r="L201" i="23"/>
  <c r="M201" i="23"/>
  <c r="N201" i="23"/>
  <c r="A202" i="23"/>
  <c r="B202" i="23"/>
  <c r="C202" i="23"/>
  <c r="D202" i="23"/>
  <c r="E202" i="23"/>
  <c r="F202" i="23"/>
  <c r="G202" i="23"/>
  <c r="H202" i="23"/>
  <c r="I202" i="23"/>
  <c r="J202" i="23"/>
  <c r="K202" i="23"/>
  <c r="L202" i="23"/>
  <c r="M202" i="23"/>
  <c r="N202" i="23"/>
  <c r="A203" i="23"/>
  <c r="B203" i="23"/>
  <c r="C203" i="23"/>
  <c r="D203" i="23"/>
  <c r="E203" i="23"/>
  <c r="F203" i="23"/>
  <c r="G203" i="23"/>
  <c r="H203" i="23"/>
  <c r="I203" i="23"/>
  <c r="J203" i="23"/>
  <c r="K203" i="23"/>
  <c r="L203" i="23"/>
  <c r="M203" i="23"/>
  <c r="N203" i="23"/>
  <c r="A204" i="23"/>
  <c r="B204" i="23"/>
  <c r="C204" i="23"/>
  <c r="D204" i="23"/>
  <c r="E204" i="23"/>
  <c r="F204" i="23"/>
  <c r="G204" i="23"/>
  <c r="H204" i="23"/>
  <c r="I204" i="23"/>
  <c r="J204" i="23"/>
  <c r="K204" i="23"/>
  <c r="L204" i="23"/>
  <c r="M204" i="23"/>
  <c r="N204" i="23"/>
  <c r="A205" i="23"/>
  <c r="B205" i="23"/>
  <c r="C205" i="23"/>
  <c r="D205" i="23"/>
  <c r="E205" i="23"/>
  <c r="F205" i="23"/>
  <c r="G205" i="23"/>
  <c r="H205" i="23"/>
  <c r="I205" i="23"/>
  <c r="J205" i="23"/>
  <c r="K205" i="23"/>
  <c r="L205" i="23"/>
  <c r="M205" i="23"/>
  <c r="N205" i="23"/>
  <c r="A206" i="23"/>
  <c r="B206" i="23"/>
  <c r="C206" i="23"/>
  <c r="D206" i="23"/>
  <c r="E206" i="23"/>
  <c r="F206" i="23"/>
  <c r="G206" i="23"/>
  <c r="H206" i="23"/>
  <c r="I206" i="23"/>
  <c r="J206" i="23"/>
  <c r="K206" i="23"/>
  <c r="L206" i="23"/>
  <c r="M206" i="23"/>
  <c r="N206" i="23"/>
  <c r="A207" i="23"/>
  <c r="B207" i="23"/>
  <c r="C207" i="23"/>
  <c r="D207" i="23"/>
  <c r="E207" i="23"/>
  <c r="F207" i="23"/>
  <c r="G207" i="23"/>
  <c r="H207" i="23"/>
  <c r="I207" i="23"/>
  <c r="J207" i="23"/>
  <c r="K207" i="23"/>
  <c r="L207" i="23"/>
  <c r="M207" i="23"/>
  <c r="N207" i="23"/>
  <c r="A208" i="23"/>
  <c r="B208" i="23"/>
  <c r="C208" i="23"/>
  <c r="D208" i="23"/>
  <c r="E208" i="23"/>
  <c r="F208" i="23"/>
  <c r="G208" i="23"/>
  <c r="H208" i="23"/>
  <c r="I208" i="23"/>
  <c r="J208" i="23"/>
  <c r="K208" i="23"/>
  <c r="L208" i="23"/>
  <c r="M208" i="23"/>
  <c r="N208" i="23"/>
  <c r="A209" i="23"/>
  <c r="B209" i="23"/>
  <c r="C209" i="23"/>
  <c r="D209" i="23"/>
  <c r="E209" i="23"/>
  <c r="F209" i="23"/>
  <c r="G209" i="23"/>
  <c r="H209" i="23"/>
  <c r="I209" i="23"/>
  <c r="J209" i="23"/>
  <c r="K209" i="23"/>
  <c r="L209" i="23"/>
  <c r="M209" i="23"/>
  <c r="N209" i="23"/>
  <c r="A210" i="23"/>
  <c r="B210" i="23"/>
  <c r="C210" i="23"/>
  <c r="D210" i="23"/>
  <c r="E210" i="23"/>
  <c r="F210" i="23"/>
  <c r="G210" i="23"/>
  <c r="H210" i="23"/>
  <c r="I210" i="23"/>
  <c r="J210" i="23"/>
  <c r="K210" i="23"/>
  <c r="L210" i="23"/>
  <c r="M210" i="23"/>
  <c r="N210" i="23"/>
  <c r="A211" i="23"/>
  <c r="B211" i="23"/>
  <c r="C211" i="23"/>
  <c r="D211" i="23"/>
  <c r="E211" i="23"/>
  <c r="F211" i="23"/>
  <c r="G211" i="23"/>
  <c r="H211" i="23"/>
  <c r="I211" i="23"/>
  <c r="J211" i="23"/>
  <c r="K211" i="23"/>
  <c r="L211" i="23"/>
  <c r="M211" i="23"/>
  <c r="N211" i="23"/>
  <c r="A212" i="23"/>
  <c r="B212" i="23"/>
  <c r="C212" i="23"/>
  <c r="D212" i="23"/>
  <c r="E212" i="23"/>
  <c r="F212" i="23"/>
  <c r="G212" i="23"/>
  <c r="H212" i="23"/>
  <c r="I212" i="23"/>
  <c r="J212" i="23"/>
  <c r="K212" i="23"/>
  <c r="L212" i="23"/>
  <c r="M212" i="23"/>
  <c r="N212" i="23"/>
  <c r="A213" i="23"/>
  <c r="B213" i="23"/>
  <c r="C213" i="23"/>
  <c r="D213" i="23"/>
  <c r="E213" i="23"/>
  <c r="F213" i="23"/>
  <c r="G213" i="23"/>
  <c r="H213" i="23"/>
  <c r="I213" i="23"/>
  <c r="J213" i="23"/>
  <c r="K213" i="23"/>
  <c r="L213" i="23"/>
  <c r="M213" i="23"/>
  <c r="N213" i="23"/>
  <c r="A214" i="23"/>
  <c r="B214" i="23"/>
  <c r="C214" i="23"/>
  <c r="D214" i="23"/>
  <c r="E214" i="23"/>
  <c r="F214" i="23"/>
  <c r="G214" i="23"/>
  <c r="H214" i="23"/>
  <c r="I214" i="23"/>
  <c r="J214" i="23"/>
  <c r="K214" i="23"/>
  <c r="L214" i="23"/>
  <c r="M214" i="23"/>
  <c r="N214" i="23"/>
  <c r="A215" i="23"/>
  <c r="B215" i="23"/>
  <c r="C215" i="23"/>
  <c r="D215" i="23"/>
  <c r="E215" i="23"/>
  <c r="F215" i="23"/>
  <c r="G215" i="23"/>
  <c r="H215" i="23"/>
  <c r="I215" i="23"/>
  <c r="J215" i="23"/>
  <c r="K215" i="23"/>
  <c r="L215" i="23"/>
  <c r="M215" i="23"/>
  <c r="N215" i="23"/>
  <c r="A216" i="23"/>
  <c r="B216" i="23"/>
  <c r="C216" i="23"/>
  <c r="D216" i="23"/>
  <c r="E216" i="23"/>
  <c r="F216" i="23"/>
  <c r="G216" i="23"/>
  <c r="H216" i="23"/>
  <c r="I216" i="23"/>
  <c r="J216" i="23"/>
  <c r="K216" i="23"/>
  <c r="L216" i="23"/>
  <c r="M216" i="23"/>
  <c r="N216" i="23"/>
  <c r="A217" i="23"/>
  <c r="B217" i="23"/>
  <c r="C217" i="23"/>
  <c r="D217" i="23"/>
  <c r="E217" i="23"/>
  <c r="F217" i="23"/>
  <c r="G217" i="23"/>
  <c r="H217" i="23"/>
  <c r="I217" i="23"/>
  <c r="J217" i="23"/>
  <c r="K217" i="23"/>
  <c r="L217" i="23"/>
  <c r="M217" i="23"/>
  <c r="N217" i="23"/>
  <c r="A218" i="23"/>
  <c r="B218" i="23"/>
  <c r="C218" i="23"/>
  <c r="D218" i="23"/>
  <c r="E218" i="23"/>
  <c r="F218" i="23"/>
  <c r="G218" i="23"/>
  <c r="H218" i="23"/>
  <c r="I218" i="23"/>
  <c r="J218" i="23"/>
  <c r="K218" i="23"/>
  <c r="L218" i="23"/>
  <c r="M218" i="23"/>
  <c r="N218" i="23"/>
  <c r="A219" i="23"/>
  <c r="B219" i="23"/>
  <c r="C219" i="23"/>
  <c r="D219" i="23"/>
  <c r="E219" i="23"/>
  <c r="F219" i="23"/>
  <c r="G219" i="23"/>
  <c r="H219" i="23"/>
  <c r="I219" i="23"/>
  <c r="J219" i="23"/>
  <c r="K219" i="23"/>
  <c r="L219" i="23"/>
  <c r="M219" i="23"/>
  <c r="N219" i="23"/>
  <c r="A220" i="23"/>
  <c r="B220" i="23"/>
  <c r="C220" i="23"/>
  <c r="D220" i="23"/>
  <c r="E220" i="23"/>
  <c r="F220" i="23"/>
  <c r="G220" i="23"/>
  <c r="H220" i="23"/>
  <c r="I220" i="23"/>
  <c r="J220" i="23"/>
  <c r="K220" i="23"/>
  <c r="L220" i="23"/>
  <c r="M220" i="23"/>
  <c r="N220" i="23"/>
  <c r="A221" i="23"/>
  <c r="B221" i="23"/>
  <c r="C221" i="23"/>
  <c r="D221" i="23"/>
  <c r="E221" i="23"/>
  <c r="F221" i="23"/>
  <c r="G221" i="23"/>
  <c r="H221" i="23"/>
  <c r="I221" i="23"/>
  <c r="J221" i="23"/>
  <c r="K221" i="23"/>
  <c r="L221" i="23"/>
  <c r="M221" i="23"/>
  <c r="N221" i="23"/>
  <c r="A222" i="23"/>
  <c r="B222" i="23"/>
  <c r="C222" i="23"/>
  <c r="D222" i="23"/>
  <c r="E222" i="23"/>
  <c r="F222" i="23"/>
  <c r="G222" i="23"/>
  <c r="H222" i="23"/>
  <c r="I222" i="23"/>
  <c r="J222" i="23"/>
  <c r="K222" i="23"/>
  <c r="L222" i="23"/>
  <c r="M222" i="23"/>
  <c r="N222" i="23"/>
  <c r="A223" i="23"/>
  <c r="B223" i="23"/>
  <c r="C223" i="23"/>
  <c r="D223" i="23"/>
  <c r="E223" i="23"/>
  <c r="F223" i="23"/>
  <c r="G223" i="23"/>
  <c r="H223" i="23"/>
  <c r="I223" i="23"/>
  <c r="J223" i="23"/>
  <c r="K223" i="23"/>
  <c r="L223" i="23"/>
  <c r="M223" i="23"/>
  <c r="N223" i="23"/>
  <c r="A224" i="23"/>
  <c r="B224" i="23"/>
  <c r="C224" i="23"/>
  <c r="D224" i="23"/>
  <c r="E224" i="23"/>
  <c r="F224" i="23"/>
  <c r="G224" i="23"/>
  <c r="H224" i="23"/>
  <c r="I224" i="23"/>
  <c r="J224" i="23"/>
  <c r="K224" i="23"/>
  <c r="L224" i="23"/>
  <c r="M224" i="23"/>
  <c r="N224" i="23"/>
  <c r="A225" i="23"/>
  <c r="B225" i="23"/>
  <c r="C225" i="23"/>
  <c r="D225" i="23"/>
  <c r="E225" i="23"/>
  <c r="F225" i="23"/>
  <c r="G225" i="23"/>
  <c r="H225" i="23"/>
  <c r="I225" i="23"/>
  <c r="J225" i="23"/>
  <c r="K225" i="23"/>
  <c r="L225" i="23"/>
  <c r="M225" i="23"/>
  <c r="N225" i="23"/>
  <c r="A226" i="23"/>
  <c r="B226" i="23"/>
  <c r="C226" i="23"/>
  <c r="D226" i="23"/>
  <c r="E226" i="23"/>
  <c r="F226" i="23"/>
  <c r="G226" i="23"/>
  <c r="H226" i="23"/>
  <c r="I226" i="23"/>
  <c r="J226" i="23"/>
  <c r="K226" i="23"/>
  <c r="L226" i="23"/>
  <c r="M226" i="23"/>
  <c r="N226" i="23"/>
  <c r="A227" i="23"/>
  <c r="B227" i="23"/>
  <c r="C227" i="23"/>
  <c r="D227" i="23"/>
  <c r="E227" i="23"/>
  <c r="F227" i="23"/>
  <c r="G227" i="23"/>
  <c r="H227" i="23"/>
  <c r="I227" i="23"/>
  <c r="J227" i="23"/>
  <c r="K227" i="23"/>
  <c r="L227" i="23"/>
  <c r="M227" i="23"/>
  <c r="N227" i="23"/>
  <c r="A228" i="23"/>
  <c r="B228" i="23"/>
  <c r="C228" i="23"/>
  <c r="D228" i="23"/>
  <c r="E228" i="23"/>
  <c r="F228" i="23"/>
  <c r="G228" i="23"/>
  <c r="H228" i="23"/>
  <c r="I228" i="23"/>
  <c r="J228" i="23"/>
  <c r="K228" i="23"/>
  <c r="L228" i="23"/>
  <c r="M228" i="23"/>
  <c r="N228" i="23"/>
  <c r="A229" i="23"/>
  <c r="B229" i="23"/>
  <c r="C229" i="23"/>
  <c r="D229" i="23"/>
  <c r="E229" i="23"/>
  <c r="F229" i="23"/>
  <c r="G229" i="23"/>
  <c r="H229" i="23"/>
  <c r="I229" i="23"/>
  <c r="J229" i="23"/>
  <c r="K229" i="23"/>
  <c r="L229" i="23"/>
  <c r="M229" i="23"/>
  <c r="N229" i="23"/>
  <c r="A230" i="23"/>
  <c r="B230" i="23"/>
  <c r="C230" i="23"/>
  <c r="D230" i="23"/>
  <c r="E230" i="23"/>
  <c r="F230" i="23"/>
  <c r="G230" i="23"/>
  <c r="H230" i="23"/>
  <c r="I230" i="23"/>
  <c r="J230" i="23"/>
  <c r="K230" i="23"/>
  <c r="L230" i="23"/>
  <c r="M230" i="23"/>
  <c r="N230" i="23"/>
  <c r="A231" i="23"/>
  <c r="B231" i="23"/>
  <c r="C231" i="23"/>
  <c r="D231" i="23"/>
  <c r="E231" i="23"/>
  <c r="F231" i="23"/>
  <c r="G231" i="23"/>
  <c r="H231" i="23"/>
  <c r="I231" i="23"/>
  <c r="J231" i="23"/>
  <c r="K231" i="23"/>
  <c r="L231" i="23"/>
  <c r="M231" i="23"/>
  <c r="N231" i="23"/>
  <c r="A232" i="23"/>
  <c r="B232" i="23"/>
  <c r="C232" i="23"/>
  <c r="D232" i="23"/>
  <c r="E232" i="23"/>
  <c r="F232" i="23"/>
  <c r="G232" i="23"/>
  <c r="H232" i="23"/>
  <c r="I232" i="23"/>
  <c r="J232" i="23"/>
  <c r="K232" i="23"/>
  <c r="L232" i="23"/>
  <c r="M232" i="23"/>
  <c r="N232" i="23"/>
  <c r="A233" i="23"/>
  <c r="B233" i="23"/>
  <c r="C233" i="23"/>
  <c r="D233" i="23"/>
  <c r="E233" i="23"/>
  <c r="F233" i="23"/>
  <c r="G233" i="23"/>
  <c r="H233" i="23"/>
  <c r="I233" i="23"/>
  <c r="J233" i="23"/>
  <c r="K233" i="23"/>
  <c r="L233" i="23"/>
  <c r="M233" i="23"/>
  <c r="N233" i="23"/>
  <c r="A234" i="23"/>
  <c r="B234" i="23"/>
  <c r="C234" i="23"/>
  <c r="D234" i="23"/>
  <c r="E234" i="23"/>
  <c r="F234" i="23"/>
  <c r="G234" i="23"/>
  <c r="H234" i="23"/>
  <c r="I234" i="23"/>
  <c r="J234" i="23"/>
  <c r="K234" i="23"/>
  <c r="L234" i="23"/>
  <c r="M234" i="23"/>
  <c r="N234" i="23"/>
  <c r="A235" i="23"/>
  <c r="B235" i="23"/>
  <c r="C235" i="23"/>
  <c r="D235" i="23"/>
  <c r="E235" i="23"/>
  <c r="F235" i="23"/>
  <c r="G235" i="23"/>
  <c r="H235" i="23"/>
  <c r="I235" i="23"/>
  <c r="J235" i="23"/>
  <c r="K235" i="23"/>
  <c r="L235" i="23"/>
  <c r="M235" i="23"/>
  <c r="N235" i="23"/>
  <c r="A236" i="23"/>
  <c r="B236" i="23"/>
  <c r="C236" i="23"/>
  <c r="D236" i="23"/>
  <c r="E236" i="23"/>
  <c r="F236" i="23"/>
  <c r="G236" i="23"/>
  <c r="H236" i="23"/>
  <c r="I236" i="23"/>
  <c r="J236" i="23"/>
  <c r="K236" i="23"/>
  <c r="L236" i="23"/>
  <c r="M236" i="23"/>
  <c r="N236" i="23"/>
  <c r="A237" i="23"/>
  <c r="B237" i="23"/>
  <c r="C237" i="23"/>
  <c r="D237" i="23"/>
  <c r="E237" i="23"/>
  <c r="F237" i="23"/>
  <c r="G237" i="23"/>
  <c r="H237" i="23"/>
  <c r="I237" i="23"/>
  <c r="J237" i="23"/>
  <c r="K237" i="23"/>
  <c r="L237" i="23"/>
  <c r="M237" i="23"/>
  <c r="N237" i="23"/>
  <c r="A238" i="23"/>
  <c r="B238" i="23"/>
  <c r="C238" i="23"/>
  <c r="D238" i="23"/>
  <c r="E238" i="23"/>
  <c r="F238" i="23"/>
  <c r="G238" i="23"/>
  <c r="H238" i="23"/>
  <c r="I238" i="23"/>
  <c r="J238" i="23"/>
  <c r="K238" i="23"/>
  <c r="L238" i="23"/>
  <c r="M238" i="23"/>
  <c r="N238" i="23"/>
  <c r="A239" i="23"/>
  <c r="B239" i="23"/>
  <c r="C239" i="23"/>
  <c r="D239" i="23"/>
  <c r="E239" i="23"/>
  <c r="F239" i="23"/>
  <c r="G239" i="23"/>
  <c r="H239" i="23"/>
  <c r="I239" i="23"/>
  <c r="J239" i="23"/>
  <c r="K239" i="23"/>
  <c r="L239" i="23"/>
  <c r="M239" i="23"/>
  <c r="N239" i="23"/>
  <c r="A240" i="23"/>
  <c r="B240" i="23"/>
  <c r="C240" i="23"/>
  <c r="D240" i="23"/>
  <c r="E240" i="23"/>
  <c r="F240" i="23"/>
  <c r="G240" i="23"/>
  <c r="H240" i="23"/>
  <c r="I240" i="23"/>
  <c r="J240" i="23"/>
  <c r="K240" i="23"/>
  <c r="L240" i="23"/>
  <c r="M240" i="23"/>
  <c r="N240" i="23"/>
  <c r="A241" i="23"/>
  <c r="B241" i="23"/>
  <c r="C241" i="23"/>
  <c r="D241" i="23"/>
  <c r="E241" i="23"/>
  <c r="F241" i="23"/>
  <c r="G241" i="23"/>
  <c r="H241" i="23"/>
  <c r="I241" i="23"/>
  <c r="J241" i="23"/>
  <c r="K241" i="23"/>
  <c r="L241" i="23"/>
  <c r="M241" i="23"/>
  <c r="N241" i="23"/>
  <c r="A242" i="23"/>
  <c r="B242" i="23"/>
  <c r="C242" i="23"/>
  <c r="D242" i="23"/>
  <c r="E242" i="23"/>
  <c r="F242" i="23"/>
  <c r="G242" i="23"/>
  <c r="H242" i="23"/>
  <c r="I242" i="23"/>
  <c r="J242" i="23"/>
  <c r="K242" i="23"/>
  <c r="L242" i="23"/>
  <c r="M242" i="23"/>
  <c r="N242" i="23"/>
  <c r="A243" i="23"/>
  <c r="B243" i="23"/>
  <c r="C243" i="23"/>
  <c r="D243" i="23"/>
  <c r="E243" i="23"/>
  <c r="F243" i="23"/>
  <c r="G243" i="23"/>
  <c r="H243" i="23"/>
  <c r="I243" i="23"/>
  <c r="J243" i="23"/>
  <c r="K243" i="23"/>
  <c r="L243" i="23"/>
  <c r="M243" i="23"/>
  <c r="N243" i="23"/>
  <c r="A244" i="23"/>
  <c r="B244" i="23"/>
  <c r="C244" i="23"/>
  <c r="D244" i="23"/>
  <c r="E244" i="23"/>
  <c r="F244" i="23"/>
  <c r="G244" i="23"/>
  <c r="H244" i="23"/>
  <c r="I244" i="23"/>
  <c r="J244" i="23"/>
  <c r="K244" i="23"/>
  <c r="L244" i="23"/>
  <c r="M244" i="23"/>
  <c r="N244" i="23"/>
  <c r="A245" i="23"/>
  <c r="B245" i="23"/>
  <c r="C245" i="23"/>
  <c r="D245" i="23"/>
  <c r="E245" i="23"/>
  <c r="F245" i="23"/>
  <c r="G245" i="23"/>
  <c r="H245" i="23"/>
  <c r="I245" i="23"/>
  <c r="J245" i="23"/>
  <c r="K245" i="23"/>
  <c r="L245" i="23"/>
  <c r="M245" i="23"/>
  <c r="N245" i="23"/>
  <c r="A246" i="23"/>
  <c r="B246" i="23"/>
  <c r="C246" i="23"/>
  <c r="D246" i="23"/>
  <c r="E246" i="23"/>
  <c r="F246" i="23"/>
  <c r="G246" i="23"/>
  <c r="H246" i="23"/>
  <c r="I246" i="23"/>
  <c r="J246" i="23"/>
  <c r="K246" i="23"/>
  <c r="L246" i="23"/>
  <c r="M246" i="23"/>
  <c r="N246" i="23"/>
  <c r="A247" i="23"/>
  <c r="B247" i="23"/>
  <c r="C247" i="23"/>
  <c r="D247" i="23"/>
  <c r="E247" i="23"/>
  <c r="F247" i="23"/>
  <c r="G247" i="23"/>
  <c r="H247" i="23"/>
  <c r="I247" i="23"/>
  <c r="J247" i="23"/>
  <c r="K247" i="23"/>
  <c r="L247" i="23"/>
  <c r="M247" i="23"/>
  <c r="N247" i="23"/>
  <c r="A248" i="23"/>
  <c r="B248" i="23"/>
  <c r="C248" i="23"/>
  <c r="D248" i="23"/>
  <c r="E248" i="23"/>
  <c r="F248" i="23"/>
  <c r="G248" i="23"/>
  <c r="H248" i="23"/>
  <c r="I248" i="23"/>
  <c r="J248" i="23"/>
  <c r="K248" i="23"/>
  <c r="L248" i="23"/>
  <c r="M248" i="23"/>
  <c r="N248" i="23"/>
  <c r="A249" i="23"/>
  <c r="B249" i="23"/>
  <c r="C249" i="23"/>
  <c r="D249" i="23"/>
  <c r="E249" i="23"/>
  <c r="F249" i="23"/>
  <c r="G249" i="23"/>
  <c r="H249" i="23"/>
  <c r="I249" i="23"/>
  <c r="J249" i="23"/>
  <c r="K249" i="23"/>
  <c r="L249" i="23"/>
  <c r="M249" i="23"/>
  <c r="N249" i="23"/>
  <c r="A250" i="23"/>
  <c r="B250" i="23"/>
  <c r="C250" i="23"/>
  <c r="D250" i="23"/>
  <c r="E250" i="23"/>
  <c r="F250" i="23"/>
  <c r="G250" i="23"/>
  <c r="H250" i="23"/>
  <c r="I250" i="23"/>
  <c r="J250" i="23"/>
  <c r="K250" i="23"/>
  <c r="L250" i="23"/>
  <c r="M250" i="23"/>
  <c r="N250" i="23"/>
  <c r="A251" i="23"/>
  <c r="B251" i="23"/>
  <c r="C251" i="23"/>
  <c r="D251" i="23"/>
  <c r="E251" i="23"/>
  <c r="F251" i="23"/>
  <c r="G251" i="23"/>
  <c r="H251" i="23"/>
  <c r="I251" i="23"/>
  <c r="J251" i="23"/>
  <c r="K251" i="23"/>
  <c r="L251" i="23"/>
  <c r="M251" i="23"/>
  <c r="N251" i="23"/>
  <c r="A252" i="23"/>
  <c r="B252" i="23"/>
  <c r="C252" i="23"/>
  <c r="D252" i="23"/>
  <c r="E252" i="23"/>
  <c r="F252" i="23"/>
  <c r="G252" i="23"/>
  <c r="H252" i="23"/>
  <c r="I252" i="23"/>
  <c r="J252" i="23"/>
  <c r="K252" i="23"/>
  <c r="L252" i="23"/>
  <c r="M252" i="23"/>
  <c r="N252" i="23"/>
  <c r="A253" i="23"/>
  <c r="B253" i="23"/>
  <c r="C253" i="23"/>
  <c r="D253" i="23"/>
  <c r="E253" i="23"/>
  <c r="F253" i="23"/>
  <c r="G253" i="23"/>
  <c r="H253" i="23"/>
  <c r="I253" i="23"/>
  <c r="J253" i="23"/>
  <c r="K253" i="23"/>
  <c r="L253" i="23"/>
  <c r="M253" i="23"/>
  <c r="N253" i="23"/>
  <c r="A254" i="23"/>
  <c r="B254" i="23"/>
  <c r="C254" i="23"/>
  <c r="D254" i="23"/>
  <c r="E254" i="23"/>
  <c r="F254" i="23"/>
  <c r="G254" i="23"/>
  <c r="H254" i="23"/>
  <c r="I254" i="23"/>
  <c r="J254" i="23"/>
  <c r="K254" i="23"/>
  <c r="L254" i="23"/>
  <c r="M254" i="23"/>
  <c r="N254" i="23"/>
  <c r="A255" i="23"/>
  <c r="B255" i="23"/>
  <c r="C255" i="23"/>
  <c r="D255" i="23"/>
  <c r="E255" i="23"/>
  <c r="F255" i="23"/>
  <c r="G255" i="23"/>
  <c r="H255" i="23"/>
  <c r="I255" i="23"/>
  <c r="J255" i="23"/>
  <c r="K255" i="23"/>
  <c r="L255" i="23"/>
  <c r="M255" i="23"/>
  <c r="N255" i="23"/>
  <c r="A256" i="23"/>
  <c r="B256" i="23"/>
  <c r="C256" i="23"/>
  <c r="D256" i="23"/>
  <c r="E256" i="23"/>
  <c r="F256" i="23"/>
  <c r="G256" i="23"/>
  <c r="H256" i="23"/>
  <c r="I256" i="23"/>
  <c r="J256" i="23"/>
  <c r="K256" i="23"/>
  <c r="L256" i="23"/>
  <c r="M256" i="23"/>
  <c r="N256" i="23"/>
  <c r="A257" i="23"/>
  <c r="B257" i="23"/>
  <c r="C257" i="23"/>
  <c r="D257" i="23"/>
  <c r="E257" i="23"/>
  <c r="F257" i="23"/>
  <c r="G257" i="23"/>
  <c r="H257" i="23"/>
  <c r="I257" i="23"/>
  <c r="J257" i="23"/>
  <c r="K257" i="23"/>
  <c r="L257" i="23"/>
  <c r="M257" i="23"/>
  <c r="N257" i="23"/>
  <c r="A258" i="23"/>
  <c r="B258" i="23"/>
  <c r="C258" i="23"/>
  <c r="D258" i="23"/>
  <c r="E258" i="23"/>
  <c r="F258" i="23"/>
  <c r="G258" i="23"/>
  <c r="H258" i="23"/>
  <c r="I258" i="23"/>
  <c r="J258" i="23"/>
  <c r="K258" i="23"/>
  <c r="L258" i="23"/>
  <c r="M258" i="23"/>
  <c r="N258" i="23"/>
  <c r="A259" i="23"/>
  <c r="B259" i="23"/>
  <c r="C259" i="23"/>
  <c r="D259" i="23"/>
  <c r="E259" i="23"/>
  <c r="F259" i="23"/>
  <c r="G259" i="23"/>
  <c r="H259" i="23"/>
  <c r="I259" i="23"/>
  <c r="J259" i="23"/>
  <c r="K259" i="23"/>
  <c r="L259" i="23"/>
  <c r="M259" i="23"/>
  <c r="N259" i="23"/>
  <c r="R259" i="23"/>
  <c r="A260" i="23"/>
  <c r="B260" i="23"/>
  <c r="C260" i="23"/>
  <c r="D260" i="23"/>
  <c r="E260" i="23"/>
  <c r="F260" i="23"/>
  <c r="G260" i="23"/>
  <c r="H260" i="23"/>
  <c r="I260" i="23"/>
  <c r="J260" i="23"/>
  <c r="K260" i="23"/>
  <c r="L260" i="23"/>
  <c r="M260" i="23"/>
  <c r="N260" i="23"/>
  <c r="A261" i="23"/>
  <c r="B261" i="23"/>
  <c r="C261" i="23"/>
  <c r="D261" i="23"/>
  <c r="E261" i="23"/>
  <c r="F261" i="23"/>
  <c r="G261" i="23"/>
  <c r="H261" i="23"/>
  <c r="I261" i="23"/>
  <c r="J261" i="23"/>
  <c r="K261" i="23"/>
  <c r="L261" i="23"/>
  <c r="M261" i="23"/>
  <c r="N261" i="23"/>
  <c r="A262" i="23"/>
  <c r="B262" i="23"/>
  <c r="C262" i="23"/>
  <c r="D262" i="23"/>
  <c r="E262" i="23"/>
  <c r="F262" i="23"/>
  <c r="G262" i="23"/>
  <c r="H262" i="23"/>
  <c r="I262" i="23"/>
  <c r="J262" i="23"/>
  <c r="K262" i="23"/>
  <c r="L262" i="23"/>
  <c r="M262" i="23"/>
  <c r="N262" i="23"/>
  <c r="A263" i="23"/>
  <c r="B263" i="23"/>
  <c r="C263" i="23"/>
  <c r="D263" i="23"/>
  <c r="E263" i="23"/>
  <c r="F263" i="23"/>
  <c r="G263" i="23"/>
  <c r="H263" i="23"/>
  <c r="I263" i="23"/>
  <c r="J263" i="23"/>
  <c r="K263" i="23"/>
  <c r="L263" i="23"/>
  <c r="M263" i="23"/>
  <c r="N263" i="23"/>
  <c r="A264" i="23"/>
  <c r="B264" i="23"/>
  <c r="C264" i="23"/>
  <c r="D264" i="23"/>
  <c r="E264" i="23"/>
  <c r="F264" i="23"/>
  <c r="G264" i="23"/>
  <c r="H264" i="23"/>
  <c r="I264" i="23"/>
  <c r="J264" i="23"/>
  <c r="K264" i="23"/>
  <c r="L264" i="23"/>
  <c r="M264" i="23"/>
  <c r="N264" i="23"/>
  <c r="A265" i="23"/>
  <c r="B265" i="23"/>
  <c r="C265" i="23"/>
  <c r="D265" i="23"/>
  <c r="E265" i="23"/>
  <c r="F265" i="23"/>
  <c r="G265" i="23"/>
  <c r="H265" i="23"/>
  <c r="I265" i="23"/>
  <c r="J265" i="23"/>
  <c r="K265" i="23"/>
  <c r="L265" i="23"/>
  <c r="M265" i="23"/>
  <c r="N265" i="23"/>
  <c r="A266" i="23"/>
  <c r="B266" i="23"/>
  <c r="C266" i="23"/>
  <c r="D266" i="23"/>
  <c r="E266" i="23"/>
  <c r="F266" i="23"/>
  <c r="G266" i="23"/>
  <c r="H266" i="23"/>
  <c r="I266" i="23"/>
  <c r="J266" i="23"/>
  <c r="K266" i="23"/>
  <c r="L266" i="23"/>
  <c r="M266" i="23"/>
  <c r="N266" i="23"/>
  <c r="A267" i="23"/>
  <c r="B267" i="23"/>
  <c r="C267" i="23"/>
  <c r="D267" i="23"/>
  <c r="E267" i="23"/>
  <c r="F267" i="23"/>
  <c r="G267" i="23"/>
  <c r="H267" i="23"/>
  <c r="I267" i="23"/>
  <c r="J267" i="23"/>
  <c r="K267" i="23"/>
  <c r="L267" i="23"/>
  <c r="M267" i="23"/>
  <c r="N267" i="23"/>
  <c r="A268" i="23"/>
  <c r="B268" i="23"/>
  <c r="C268" i="23"/>
  <c r="D268" i="23"/>
  <c r="E268" i="23"/>
  <c r="F268" i="23"/>
  <c r="G268" i="23"/>
  <c r="H268" i="23"/>
  <c r="I268" i="23"/>
  <c r="J268" i="23"/>
  <c r="K268" i="23"/>
  <c r="L268" i="23"/>
  <c r="M268" i="23"/>
  <c r="N268" i="23"/>
  <c r="A269" i="23"/>
  <c r="B269" i="23"/>
  <c r="C269" i="23"/>
  <c r="D269" i="23"/>
  <c r="E269" i="23"/>
  <c r="F269" i="23"/>
  <c r="G269" i="23"/>
  <c r="H269" i="23"/>
  <c r="I269" i="23"/>
  <c r="J269" i="23"/>
  <c r="K269" i="23"/>
  <c r="L269" i="23"/>
  <c r="M269" i="23"/>
  <c r="N269" i="23"/>
  <c r="A270" i="23"/>
  <c r="B270" i="23"/>
  <c r="C270" i="23"/>
  <c r="D270" i="23"/>
  <c r="E270" i="23"/>
  <c r="F270" i="23"/>
  <c r="G270" i="23"/>
  <c r="H270" i="23"/>
  <c r="I270" i="23"/>
  <c r="J270" i="23"/>
  <c r="K270" i="23"/>
  <c r="L270" i="23"/>
  <c r="M270" i="23"/>
  <c r="N270" i="23"/>
  <c r="A271" i="23"/>
  <c r="B271" i="23"/>
  <c r="C271" i="23"/>
  <c r="D271" i="23"/>
  <c r="E271" i="23"/>
  <c r="F271" i="23"/>
  <c r="G271" i="23"/>
  <c r="H271" i="23"/>
  <c r="I271" i="23"/>
  <c r="J271" i="23"/>
  <c r="K271" i="23"/>
  <c r="L271" i="23"/>
  <c r="M271" i="23"/>
  <c r="N271" i="23"/>
  <c r="A272" i="23"/>
  <c r="B272" i="23"/>
  <c r="C272" i="23"/>
  <c r="D272" i="23"/>
  <c r="E272" i="23"/>
  <c r="F272" i="23"/>
  <c r="G272" i="23"/>
  <c r="H272" i="23"/>
  <c r="I272" i="23"/>
  <c r="J272" i="23"/>
  <c r="K272" i="23"/>
  <c r="L272" i="23"/>
  <c r="M272" i="23"/>
  <c r="N272" i="23"/>
  <c r="A273" i="23"/>
  <c r="B273" i="23"/>
  <c r="C273" i="23"/>
  <c r="D273" i="23"/>
  <c r="E273" i="23"/>
  <c r="F273" i="23"/>
  <c r="G273" i="23"/>
  <c r="H273" i="23"/>
  <c r="I273" i="23"/>
  <c r="J273" i="23"/>
  <c r="K273" i="23"/>
  <c r="L273" i="23"/>
  <c r="M273" i="23"/>
  <c r="N273" i="23"/>
  <c r="A274" i="23"/>
  <c r="B274" i="23"/>
  <c r="C274" i="23"/>
  <c r="D274" i="23"/>
  <c r="E274" i="23"/>
  <c r="F274" i="23"/>
  <c r="G274" i="23"/>
  <c r="H274" i="23"/>
  <c r="I274" i="23"/>
  <c r="J274" i="23"/>
  <c r="K274" i="23"/>
  <c r="L274" i="23"/>
  <c r="M274" i="23"/>
  <c r="N274" i="23"/>
  <c r="A275" i="23"/>
  <c r="B275" i="23"/>
  <c r="C275" i="23"/>
  <c r="D275" i="23"/>
  <c r="E275" i="23"/>
  <c r="F275" i="23"/>
  <c r="G275" i="23"/>
  <c r="H275" i="23"/>
  <c r="I275" i="23"/>
  <c r="J275" i="23"/>
  <c r="K275" i="23"/>
  <c r="L275" i="23"/>
  <c r="M275" i="23"/>
  <c r="N275" i="23"/>
  <c r="A276" i="23"/>
  <c r="B276" i="23"/>
  <c r="C276" i="23"/>
  <c r="D276" i="23"/>
  <c r="E276" i="23"/>
  <c r="F276" i="23"/>
  <c r="G276" i="23"/>
  <c r="H276" i="23"/>
  <c r="I276" i="23"/>
  <c r="J276" i="23"/>
  <c r="K276" i="23"/>
  <c r="L276" i="23"/>
  <c r="M276" i="23"/>
  <c r="N276" i="23"/>
  <c r="A277" i="23"/>
  <c r="B277" i="23"/>
  <c r="C277" i="23"/>
  <c r="D277" i="23"/>
  <c r="E277" i="23"/>
  <c r="F277" i="23"/>
  <c r="G277" i="23"/>
  <c r="H277" i="23"/>
  <c r="I277" i="23"/>
  <c r="J277" i="23"/>
  <c r="K277" i="23"/>
  <c r="L277" i="23"/>
  <c r="M277" i="23"/>
  <c r="N277" i="23"/>
  <c r="A278" i="23"/>
  <c r="B278" i="23"/>
  <c r="C278" i="23"/>
  <c r="D278" i="23"/>
  <c r="E278" i="23"/>
  <c r="F278" i="23"/>
  <c r="G278" i="23"/>
  <c r="H278" i="23"/>
  <c r="I278" i="23"/>
  <c r="J278" i="23"/>
  <c r="K278" i="23"/>
  <c r="L278" i="23"/>
  <c r="M278" i="23"/>
  <c r="N278" i="23"/>
  <c r="R278" i="23"/>
  <c r="A279" i="23"/>
  <c r="B279" i="23"/>
  <c r="C279" i="23"/>
  <c r="D279" i="23"/>
  <c r="E279" i="23"/>
  <c r="F279" i="23"/>
  <c r="G279" i="23"/>
  <c r="H279" i="23"/>
  <c r="I279" i="23"/>
  <c r="J279" i="23"/>
  <c r="K279" i="23"/>
  <c r="L279" i="23"/>
  <c r="M279" i="23"/>
  <c r="N279" i="23"/>
  <c r="A280" i="23"/>
  <c r="B280" i="23"/>
  <c r="C280" i="23"/>
  <c r="D280" i="23"/>
  <c r="E280" i="23"/>
  <c r="F280" i="23"/>
  <c r="G280" i="23"/>
  <c r="H280" i="23"/>
  <c r="I280" i="23"/>
  <c r="J280" i="23"/>
  <c r="K280" i="23"/>
  <c r="L280" i="23"/>
  <c r="M280" i="23"/>
  <c r="N280" i="23"/>
  <c r="A281" i="23"/>
  <c r="B281" i="23"/>
  <c r="C281" i="23"/>
  <c r="D281" i="23"/>
  <c r="E281" i="23"/>
  <c r="F281" i="23"/>
  <c r="G281" i="23"/>
  <c r="H281" i="23"/>
  <c r="I281" i="23"/>
  <c r="J281" i="23"/>
  <c r="K281" i="23"/>
  <c r="L281" i="23"/>
  <c r="M281" i="23"/>
  <c r="N281" i="23"/>
  <c r="A282" i="23"/>
  <c r="B282" i="23"/>
  <c r="C282" i="23"/>
  <c r="D282" i="23"/>
  <c r="E282" i="23"/>
  <c r="F282" i="23"/>
  <c r="G282" i="23"/>
  <c r="H282" i="23"/>
  <c r="I282" i="23"/>
  <c r="J282" i="23"/>
  <c r="K282" i="23"/>
  <c r="L282" i="23"/>
  <c r="M282" i="23"/>
  <c r="N282" i="23"/>
  <c r="A283" i="23"/>
  <c r="B283" i="23"/>
  <c r="C283" i="23"/>
  <c r="D283" i="23"/>
  <c r="E283" i="23"/>
  <c r="F283" i="23"/>
  <c r="G283" i="23"/>
  <c r="H283" i="23"/>
  <c r="I283" i="23"/>
  <c r="J283" i="23"/>
  <c r="K283" i="23"/>
  <c r="L283" i="23"/>
  <c r="M283" i="23"/>
  <c r="N283" i="23"/>
  <c r="A284" i="23"/>
  <c r="B284" i="23"/>
  <c r="C284" i="23"/>
  <c r="D284" i="23"/>
  <c r="E284" i="23"/>
  <c r="F284" i="23"/>
  <c r="G284" i="23"/>
  <c r="H284" i="23"/>
  <c r="I284" i="23"/>
  <c r="J284" i="23"/>
  <c r="K284" i="23"/>
  <c r="L284" i="23"/>
  <c r="M284" i="23"/>
  <c r="N284" i="23"/>
  <c r="A285" i="23"/>
  <c r="B285" i="23"/>
  <c r="C285" i="23"/>
  <c r="D285" i="23"/>
  <c r="E285" i="23"/>
  <c r="F285" i="23"/>
  <c r="G285" i="23"/>
  <c r="H285" i="23"/>
  <c r="I285" i="23"/>
  <c r="J285" i="23"/>
  <c r="K285" i="23"/>
  <c r="L285" i="23"/>
  <c r="M285" i="23"/>
  <c r="N285" i="23"/>
  <c r="A286" i="23"/>
  <c r="B286" i="23"/>
  <c r="C286" i="23"/>
  <c r="D286" i="23"/>
  <c r="E286" i="23"/>
  <c r="F286" i="23"/>
  <c r="G286" i="23"/>
  <c r="H286" i="23"/>
  <c r="I286" i="23"/>
  <c r="J286" i="23"/>
  <c r="K286" i="23"/>
  <c r="L286" i="23"/>
  <c r="M286" i="23"/>
  <c r="N286" i="23"/>
  <c r="A287" i="23"/>
  <c r="B287" i="23"/>
  <c r="C287" i="23"/>
  <c r="D287" i="23"/>
  <c r="E287" i="23"/>
  <c r="F287" i="23"/>
  <c r="G287" i="23"/>
  <c r="H287" i="23"/>
  <c r="I287" i="23"/>
  <c r="J287" i="23"/>
  <c r="K287" i="23"/>
  <c r="L287" i="23"/>
  <c r="M287" i="23"/>
  <c r="N287" i="23"/>
  <c r="A288" i="23"/>
  <c r="B288" i="23"/>
  <c r="C288" i="23"/>
  <c r="D288" i="23"/>
  <c r="E288" i="23"/>
  <c r="F288" i="23"/>
  <c r="G288" i="23"/>
  <c r="H288" i="23"/>
  <c r="I288" i="23"/>
  <c r="J288" i="23"/>
  <c r="K288" i="23"/>
  <c r="L288" i="23"/>
  <c r="M288" i="23"/>
  <c r="N288" i="23"/>
  <c r="A289" i="23"/>
  <c r="B289" i="23"/>
  <c r="C289" i="23"/>
  <c r="D289" i="23"/>
  <c r="E289" i="23"/>
  <c r="F289" i="23"/>
  <c r="G289" i="23"/>
  <c r="H289" i="23"/>
  <c r="I289" i="23"/>
  <c r="J289" i="23"/>
  <c r="K289" i="23"/>
  <c r="L289" i="23"/>
  <c r="M289" i="23"/>
  <c r="N289" i="23"/>
  <c r="A290" i="23"/>
  <c r="B290" i="23"/>
  <c r="C290" i="23"/>
  <c r="D290" i="23"/>
  <c r="E290" i="23"/>
  <c r="F290" i="23"/>
  <c r="G290" i="23"/>
  <c r="H290" i="23"/>
  <c r="I290" i="23"/>
  <c r="J290" i="23"/>
  <c r="K290" i="23"/>
  <c r="L290" i="23"/>
  <c r="M290" i="23"/>
  <c r="N290" i="23"/>
  <c r="A291" i="23"/>
  <c r="B291" i="23"/>
  <c r="C291" i="23"/>
  <c r="D291" i="23"/>
  <c r="E291" i="23"/>
  <c r="F291" i="23"/>
  <c r="G291" i="23"/>
  <c r="H291" i="23"/>
  <c r="I291" i="23"/>
  <c r="J291" i="23"/>
  <c r="K291" i="23"/>
  <c r="L291" i="23"/>
  <c r="M291" i="23"/>
  <c r="N291" i="23"/>
  <c r="A292" i="23"/>
  <c r="B292" i="23"/>
  <c r="C292" i="23"/>
  <c r="D292" i="23"/>
  <c r="E292" i="23"/>
  <c r="F292" i="23"/>
  <c r="G292" i="23"/>
  <c r="H292" i="23"/>
  <c r="I292" i="23"/>
  <c r="J292" i="23"/>
  <c r="K292" i="23"/>
  <c r="L292" i="23"/>
  <c r="M292" i="23"/>
  <c r="N292" i="23"/>
  <c r="A293" i="23"/>
  <c r="B293" i="23"/>
  <c r="C293" i="23"/>
  <c r="D293" i="23"/>
  <c r="E293" i="23"/>
  <c r="F293" i="23"/>
  <c r="G293" i="23"/>
  <c r="H293" i="23"/>
  <c r="I293" i="23"/>
  <c r="J293" i="23"/>
  <c r="K293" i="23"/>
  <c r="L293" i="23"/>
  <c r="M293" i="23"/>
  <c r="N293" i="23"/>
  <c r="A294" i="23"/>
  <c r="B294" i="23"/>
  <c r="C294" i="23"/>
  <c r="D294" i="23"/>
  <c r="E294" i="23"/>
  <c r="F294" i="23"/>
  <c r="G294" i="23"/>
  <c r="H294" i="23"/>
  <c r="I294" i="23"/>
  <c r="J294" i="23"/>
  <c r="K294" i="23"/>
  <c r="L294" i="23"/>
  <c r="M294" i="23"/>
  <c r="N294" i="23"/>
  <c r="A295" i="23"/>
  <c r="B295" i="23"/>
  <c r="C295" i="23"/>
  <c r="D295" i="23"/>
  <c r="E295" i="23"/>
  <c r="F295" i="23"/>
  <c r="G295" i="23"/>
  <c r="H295" i="23"/>
  <c r="I295" i="23"/>
  <c r="J295" i="23"/>
  <c r="K295" i="23"/>
  <c r="L295" i="23"/>
  <c r="M295" i="23"/>
  <c r="N295" i="23"/>
  <c r="A296" i="23"/>
  <c r="B296" i="23"/>
  <c r="C296" i="23"/>
  <c r="D296" i="23"/>
  <c r="E296" i="23"/>
  <c r="F296" i="23"/>
  <c r="G296" i="23"/>
  <c r="H296" i="23"/>
  <c r="I296" i="23"/>
  <c r="J296" i="23"/>
  <c r="K296" i="23"/>
  <c r="L296" i="23"/>
  <c r="M296" i="23"/>
  <c r="N296" i="23"/>
  <c r="A297" i="23"/>
  <c r="B297" i="23"/>
  <c r="C297" i="23"/>
  <c r="D297" i="23"/>
  <c r="E297" i="23"/>
  <c r="F297" i="23"/>
  <c r="G297" i="23"/>
  <c r="H297" i="23"/>
  <c r="I297" i="23"/>
  <c r="J297" i="23"/>
  <c r="K297" i="23"/>
  <c r="L297" i="23"/>
  <c r="M297" i="23"/>
  <c r="N297" i="23"/>
  <c r="A298" i="23"/>
  <c r="B298" i="23"/>
  <c r="C298" i="23"/>
  <c r="D298" i="23"/>
  <c r="E298" i="23"/>
  <c r="F298" i="23"/>
  <c r="G298" i="23"/>
  <c r="H298" i="23"/>
  <c r="I298" i="23"/>
  <c r="J298" i="23"/>
  <c r="K298" i="23"/>
  <c r="L298" i="23"/>
  <c r="M298" i="23"/>
  <c r="N298" i="23"/>
  <c r="A299" i="23"/>
  <c r="B299" i="23"/>
  <c r="C299" i="23"/>
  <c r="D299" i="23"/>
  <c r="E299" i="23"/>
  <c r="F299" i="23"/>
  <c r="G299" i="23"/>
  <c r="H299" i="23"/>
  <c r="I299" i="23"/>
  <c r="J299" i="23"/>
  <c r="K299" i="23"/>
  <c r="L299" i="23"/>
  <c r="M299" i="23"/>
  <c r="N299" i="23"/>
  <c r="R299" i="23"/>
  <c r="A300" i="23"/>
  <c r="B300" i="23"/>
  <c r="C300" i="23"/>
  <c r="D300" i="23"/>
  <c r="E300" i="23"/>
  <c r="F300" i="23"/>
  <c r="G300" i="23"/>
  <c r="H300" i="23"/>
  <c r="I300" i="23"/>
  <c r="J300" i="23"/>
  <c r="K300" i="23"/>
  <c r="L300" i="23"/>
  <c r="M300" i="23"/>
  <c r="N300" i="23"/>
  <c r="A301" i="23"/>
  <c r="B301" i="23"/>
  <c r="C301" i="23"/>
  <c r="D301" i="23"/>
  <c r="E301" i="23"/>
  <c r="F301" i="23"/>
  <c r="G301" i="23"/>
  <c r="H301" i="23"/>
  <c r="I301" i="23"/>
  <c r="J301" i="23"/>
  <c r="K301" i="23"/>
  <c r="L301" i="23"/>
  <c r="M301" i="23"/>
  <c r="N301" i="23"/>
  <c r="A302" i="23"/>
  <c r="B302" i="23"/>
  <c r="C302" i="23"/>
  <c r="D302" i="23"/>
  <c r="E302" i="23"/>
  <c r="F302" i="23"/>
  <c r="G302" i="23"/>
  <c r="H302" i="23"/>
  <c r="I302" i="23"/>
  <c r="J302" i="23"/>
  <c r="K302" i="23"/>
  <c r="L302" i="23"/>
  <c r="M302" i="23"/>
  <c r="N302" i="23"/>
  <c r="R302" i="23"/>
  <c r="A303" i="23"/>
  <c r="B303" i="23"/>
  <c r="C303" i="23"/>
  <c r="D303" i="23"/>
  <c r="E303" i="23"/>
  <c r="F303" i="23"/>
  <c r="G303" i="23"/>
  <c r="H303" i="23"/>
  <c r="I303" i="23"/>
  <c r="J303" i="23"/>
  <c r="K303" i="23"/>
  <c r="L303" i="23"/>
  <c r="M303" i="23"/>
  <c r="N303" i="23"/>
  <c r="R303" i="23"/>
  <c r="A304" i="23"/>
  <c r="B304" i="23"/>
  <c r="C304" i="23"/>
  <c r="D304" i="23"/>
  <c r="E304" i="23"/>
  <c r="F304" i="23"/>
  <c r="G304" i="23"/>
  <c r="H304" i="23"/>
  <c r="I304" i="23"/>
  <c r="J304" i="23"/>
  <c r="K304" i="23"/>
  <c r="L304" i="23"/>
  <c r="M304" i="23"/>
  <c r="N304" i="23"/>
  <c r="R304" i="23"/>
  <c r="A305" i="23"/>
  <c r="B305" i="23"/>
  <c r="C305" i="23"/>
  <c r="D305" i="23"/>
  <c r="E305" i="23"/>
  <c r="F305" i="23"/>
  <c r="G305" i="23"/>
  <c r="H305" i="23"/>
  <c r="I305" i="23"/>
  <c r="J305" i="23"/>
  <c r="K305" i="23"/>
  <c r="L305" i="23"/>
  <c r="M305" i="23"/>
  <c r="N305" i="23"/>
  <c r="R305" i="23"/>
  <c r="A306" i="23"/>
  <c r="B306" i="23"/>
  <c r="C306" i="23"/>
  <c r="D306" i="23"/>
  <c r="E306" i="23"/>
  <c r="F306" i="23"/>
  <c r="G306" i="23"/>
  <c r="H306" i="23"/>
  <c r="I306" i="23"/>
  <c r="J306" i="23"/>
  <c r="K306" i="23"/>
  <c r="L306" i="23"/>
  <c r="M306" i="23"/>
  <c r="N306" i="23"/>
  <c r="R306" i="23"/>
  <c r="A307" i="23"/>
  <c r="B307" i="23"/>
  <c r="C307" i="23"/>
  <c r="D307" i="23"/>
  <c r="E307" i="23"/>
  <c r="F307" i="23"/>
  <c r="G307" i="23"/>
  <c r="H307" i="23"/>
  <c r="I307" i="23"/>
  <c r="J307" i="23"/>
  <c r="K307" i="23"/>
  <c r="L307" i="23"/>
  <c r="M307" i="23"/>
  <c r="N307" i="23"/>
  <c r="R307" i="23"/>
  <c r="A308" i="23"/>
  <c r="B308" i="23"/>
  <c r="C308" i="23"/>
  <c r="D308" i="23"/>
  <c r="E308" i="23"/>
  <c r="F308" i="23"/>
  <c r="G308" i="23"/>
  <c r="H308" i="23"/>
  <c r="I308" i="23"/>
  <c r="J308" i="23"/>
  <c r="K308" i="23"/>
  <c r="L308" i="23"/>
  <c r="M308" i="23"/>
  <c r="N308" i="23"/>
  <c r="R308" i="23"/>
  <c r="A309" i="23"/>
  <c r="B309" i="23"/>
  <c r="C309" i="23"/>
  <c r="D309" i="23"/>
  <c r="E309" i="23"/>
  <c r="F309" i="23"/>
  <c r="G309" i="23"/>
  <c r="H309" i="23"/>
  <c r="I309" i="23"/>
  <c r="J309" i="23"/>
  <c r="K309" i="23"/>
  <c r="L309" i="23"/>
  <c r="M309" i="23"/>
  <c r="N309" i="23"/>
  <c r="R309" i="23"/>
  <c r="A310" i="23"/>
  <c r="B310" i="23"/>
  <c r="C310" i="23"/>
  <c r="D310" i="23"/>
  <c r="E310" i="23"/>
  <c r="F310" i="23"/>
  <c r="G310" i="23"/>
  <c r="H310" i="23"/>
  <c r="I310" i="23"/>
  <c r="J310" i="23"/>
  <c r="K310" i="23"/>
  <c r="L310" i="23"/>
  <c r="M310" i="23"/>
  <c r="N310" i="23"/>
  <c r="R310" i="23"/>
  <c r="A311" i="23"/>
  <c r="B311" i="23"/>
  <c r="C311" i="23"/>
  <c r="D311" i="23"/>
  <c r="E311" i="23"/>
  <c r="F311" i="23"/>
  <c r="G311" i="23"/>
  <c r="H311" i="23"/>
  <c r="I311" i="23"/>
  <c r="J311" i="23"/>
  <c r="K311" i="23"/>
  <c r="L311" i="23"/>
  <c r="M311" i="23"/>
  <c r="N311" i="23"/>
  <c r="R311" i="23"/>
  <c r="A312" i="23"/>
  <c r="B312" i="23"/>
  <c r="C312" i="23"/>
  <c r="D312" i="23"/>
  <c r="E312" i="23"/>
  <c r="F312" i="23"/>
  <c r="G312" i="23"/>
  <c r="H312" i="23"/>
  <c r="I312" i="23"/>
  <c r="J312" i="23"/>
  <c r="K312" i="23"/>
  <c r="L312" i="23"/>
  <c r="M312" i="23"/>
  <c r="N312" i="23"/>
  <c r="R312" i="23"/>
  <c r="A313" i="23"/>
  <c r="B313" i="23"/>
  <c r="C313" i="23"/>
  <c r="D313" i="23"/>
  <c r="E313" i="23"/>
  <c r="F313" i="23"/>
  <c r="G313" i="23"/>
  <c r="H313" i="23"/>
  <c r="I313" i="23"/>
  <c r="J313" i="23"/>
  <c r="K313" i="23"/>
  <c r="L313" i="23"/>
  <c r="M313" i="23"/>
  <c r="N313" i="23"/>
  <c r="R313" i="23"/>
  <c r="A314" i="23"/>
  <c r="B314" i="23"/>
  <c r="C314" i="23"/>
  <c r="D314" i="23"/>
  <c r="E314" i="23"/>
  <c r="F314" i="23"/>
  <c r="G314" i="23"/>
  <c r="H314" i="23"/>
  <c r="I314" i="23"/>
  <c r="J314" i="23"/>
  <c r="K314" i="23"/>
  <c r="L314" i="23"/>
  <c r="M314" i="23"/>
  <c r="N314" i="23"/>
  <c r="R314" i="23"/>
  <c r="A315" i="23"/>
  <c r="B315" i="23"/>
  <c r="C315" i="23"/>
  <c r="D315" i="23"/>
  <c r="E315" i="23"/>
  <c r="F315" i="23"/>
  <c r="G315" i="23"/>
  <c r="H315" i="23"/>
  <c r="I315" i="23"/>
  <c r="J315" i="23"/>
  <c r="K315" i="23"/>
  <c r="L315" i="23"/>
  <c r="M315" i="23"/>
  <c r="N315" i="23"/>
  <c r="R315" i="23"/>
  <c r="A316" i="23"/>
  <c r="B316" i="23"/>
  <c r="C316" i="23"/>
  <c r="D316" i="23"/>
  <c r="E316" i="23"/>
  <c r="F316" i="23"/>
  <c r="G316" i="23"/>
  <c r="H316" i="23"/>
  <c r="I316" i="23"/>
  <c r="J316" i="23"/>
  <c r="K316" i="23"/>
  <c r="L316" i="23"/>
  <c r="M316" i="23"/>
  <c r="N316" i="23"/>
  <c r="R316" i="23"/>
  <c r="A317" i="23"/>
  <c r="B317" i="23"/>
  <c r="C317" i="23"/>
  <c r="D317" i="23"/>
  <c r="E317" i="23"/>
  <c r="F317" i="23"/>
  <c r="G317" i="23"/>
  <c r="H317" i="23"/>
  <c r="I317" i="23"/>
  <c r="J317" i="23"/>
  <c r="K317" i="23"/>
  <c r="L317" i="23"/>
  <c r="M317" i="23"/>
  <c r="N317" i="23"/>
  <c r="R317" i="23"/>
  <c r="A318" i="23"/>
  <c r="B318" i="23"/>
  <c r="C318" i="23"/>
  <c r="D318" i="23"/>
  <c r="E318" i="23"/>
  <c r="F318" i="23"/>
  <c r="G318" i="23"/>
  <c r="H318" i="23"/>
  <c r="I318" i="23"/>
  <c r="J318" i="23"/>
  <c r="K318" i="23"/>
  <c r="L318" i="23"/>
  <c r="M318" i="23"/>
  <c r="N318" i="23"/>
  <c r="R318" i="23"/>
  <c r="A319" i="23"/>
  <c r="B319" i="23"/>
  <c r="C319" i="23"/>
  <c r="D319" i="23"/>
  <c r="E319" i="23"/>
  <c r="F319" i="23"/>
  <c r="G319" i="23"/>
  <c r="H319" i="23"/>
  <c r="I319" i="23"/>
  <c r="J319" i="23"/>
  <c r="K319" i="23"/>
  <c r="L319" i="23"/>
  <c r="M319" i="23"/>
  <c r="N319" i="23"/>
  <c r="R319" i="23"/>
  <c r="A320" i="23"/>
  <c r="B320" i="23"/>
  <c r="C320" i="23"/>
  <c r="D320" i="23"/>
  <c r="E320" i="23"/>
  <c r="F320" i="23"/>
  <c r="G320" i="23"/>
  <c r="H320" i="23"/>
  <c r="I320" i="23"/>
  <c r="J320" i="23"/>
  <c r="K320" i="23"/>
  <c r="L320" i="23"/>
  <c r="M320" i="23"/>
  <c r="N320" i="23"/>
  <c r="R320" i="23"/>
  <c r="A321" i="23"/>
  <c r="B321" i="23"/>
  <c r="C321" i="23"/>
  <c r="D321" i="23"/>
  <c r="E321" i="23"/>
  <c r="F321" i="23"/>
  <c r="G321" i="23"/>
  <c r="H321" i="23"/>
  <c r="I321" i="23"/>
  <c r="J321" i="23"/>
  <c r="K321" i="23"/>
  <c r="L321" i="23"/>
  <c r="M321" i="23"/>
  <c r="N321" i="23"/>
  <c r="R321" i="23"/>
  <c r="A322" i="23"/>
  <c r="B322" i="23"/>
  <c r="C322" i="23"/>
  <c r="D322" i="23"/>
  <c r="E322" i="23"/>
  <c r="F322" i="23"/>
  <c r="G322" i="23"/>
  <c r="H322" i="23"/>
  <c r="I322" i="23"/>
  <c r="J322" i="23"/>
  <c r="K322" i="23"/>
  <c r="L322" i="23"/>
  <c r="M322" i="23"/>
  <c r="N322" i="23"/>
  <c r="O322" i="23"/>
  <c r="P322" i="23"/>
  <c r="Q322" i="23"/>
  <c r="R322" i="23"/>
  <c r="S322" i="23"/>
  <c r="T322" i="23"/>
  <c r="B4" i="23"/>
  <c r="C4" i="23"/>
  <c r="D4" i="23"/>
  <c r="E4" i="23"/>
  <c r="F4" i="23"/>
  <c r="G4" i="23"/>
  <c r="H4" i="23"/>
  <c r="I4" i="23"/>
  <c r="J4" i="23"/>
  <c r="K4" i="23"/>
  <c r="L4" i="23"/>
  <c r="M4" i="23"/>
  <c r="N4" i="23"/>
  <c r="A4" i="23"/>
  <c r="O305" i="23" l="1"/>
  <c r="O306" i="23"/>
  <c r="P302" i="23"/>
  <c r="P303" i="23"/>
  <c r="P304" i="23"/>
  <c r="P307" i="23"/>
  <c r="P308" i="23"/>
  <c r="P309" i="23"/>
  <c r="P310" i="23"/>
  <c r="P311" i="23"/>
  <c r="P312" i="23"/>
  <c r="P313" i="23"/>
  <c r="P314" i="23"/>
  <c r="P315" i="23"/>
  <c r="P316" i="23"/>
  <c r="P317" i="23"/>
  <c r="P318" i="23"/>
  <c r="P319" i="23"/>
  <c r="P320" i="23"/>
  <c r="P321" i="23"/>
  <c r="S302" i="23"/>
  <c r="S303" i="23"/>
  <c r="S304" i="23"/>
  <c r="S305" i="23"/>
  <c r="S306" i="23"/>
  <c r="S307" i="23"/>
  <c r="S308" i="23"/>
  <c r="S309" i="23"/>
  <c r="S310" i="23"/>
  <c r="S311" i="23"/>
  <c r="S312" i="23"/>
  <c r="S313" i="23"/>
  <c r="S314" i="23"/>
  <c r="S315" i="23"/>
  <c r="S316" i="23"/>
  <c r="S317" i="23"/>
  <c r="S318" i="23"/>
  <c r="S319" i="23"/>
  <c r="S320" i="23"/>
  <c r="S321" i="23"/>
  <c r="T302" i="23"/>
  <c r="T303" i="23"/>
  <c r="T304" i="23"/>
  <c r="T305" i="23"/>
  <c r="T306" i="23"/>
  <c r="T307" i="23"/>
  <c r="T308" i="23"/>
  <c r="T309" i="23"/>
  <c r="T310" i="23"/>
  <c r="T311" i="23"/>
  <c r="T312" i="23"/>
  <c r="T313" i="23"/>
  <c r="T314" i="23"/>
  <c r="T315" i="23"/>
  <c r="T316" i="23"/>
  <c r="T317" i="23"/>
  <c r="T318" i="23"/>
  <c r="T319" i="23"/>
  <c r="T320" i="23"/>
  <c r="T321" i="23"/>
  <c r="R111" i="23"/>
  <c r="R133" i="23"/>
  <c r="R109" i="23"/>
  <c r="R68" i="23"/>
  <c r="R39" i="23"/>
  <c r="R204" i="23"/>
  <c r="R169" i="23"/>
  <c r="R281" i="23"/>
  <c r="R145" i="23"/>
  <c r="R250" i="23"/>
  <c r="R161" i="23"/>
  <c r="R232" i="23"/>
  <c r="R57" i="23"/>
  <c r="R21" i="23"/>
  <c r="R95" i="23"/>
  <c r="R256" i="23"/>
  <c r="R252" i="23"/>
  <c r="R255" i="23"/>
  <c r="R260" i="23"/>
  <c r="R258" i="23"/>
  <c r="R275" i="23"/>
  <c r="R269" i="23"/>
  <c r="R271" i="23"/>
  <c r="R274" i="23"/>
  <c r="R277" i="23"/>
  <c r="R280" i="23"/>
  <c r="R272" i="23"/>
  <c r="R270" i="23"/>
  <c r="R291" i="23"/>
  <c r="R96" i="23"/>
  <c r="R105" i="23"/>
  <c r="R104" i="23"/>
  <c r="R129" i="23"/>
  <c r="R22" i="23"/>
  <c r="R157" i="23"/>
  <c r="R51" i="23"/>
  <c r="R240" i="23"/>
  <c r="R216" i="23"/>
  <c r="R80" i="23"/>
  <c r="R185" i="23"/>
  <c r="R123" i="23"/>
  <c r="R46" i="23"/>
  <c r="R173" i="23"/>
  <c r="R108" i="23"/>
  <c r="R98" i="23"/>
  <c r="R187" i="23"/>
  <c r="R197" i="23"/>
  <c r="R34" i="23"/>
  <c r="R245" i="23"/>
  <c r="R92" i="23"/>
  <c r="R293" i="23"/>
  <c r="R289" i="23"/>
  <c r="R150" i="23"/>
  <c r="R82" i="23"/>
  <c r="R177" i="23"/>
  <c r="R15" i="23"/>
  <c r="R295" i="23"/>
  <c r="R235" i="23"/>
  <c r="R42" i="23"/>
  <c r="R140" i="23"/>
  <c r="R292" i="23"/>
  <c r="R10" i="23"/>
  <c r="R251" i="23"/>
  <c r="R206" i="23"/>
  <c r="R62" i="23"/>
  <c r="R113" i="23"/>
  <c r="R4" i="23"/>
  <c r="R87" i="23"/>
  <c r="R238" i="23"/>
  <c r="R163" i="23"/>
  <c r="R192" i="23"/>
  <c r="R198" i="23"/>
  <c r="R30" i="23"/>
  <c r="R228" i="23"/>
  <c r="R79" i="23"/>
  <c r="R283" i="23"/>
  <c r="R50" i="23"/>
  <c r="R179" i="23"/>
  <c r="R65" i="23"/>
  <c r="R122" i="23"/>
  <c r="R189" i="23"/>
  <c r="R175" i="23"/>
  <c r="R56" i="23"/>
  <c r="R94" i="23"/>
  <c r="R115" i="23"/>
  <c r="R221" i="23"/>
  <c r="R126" i="23"/>
  <c r="R262" i="23"/>
  <c r="R102" i="23"/>
  <c r="R28" i="23"/>
  <c r="R237" i="23"/>
  <c r="R242" i="23"/>
  <c r="R137" i="23"/>
  <c r="R116" i="23"/>
  <c r="R196" i="23"/>
  <c r="R59" i="23"/>
  <c r="R128" i="23"/>
  <c r="R193" i="23"/>
  <c r="R26" i="23"/>
  <c r="R231" i="23"/>
  <c r="R99" i="23"/>
  <c r="R90" i="23"/>
  <c r="R219" i="23"/>
  <c r="R265" i="23"/>
  <c r="R154" i="23"/>
  <c r="R159" i="23"/>
  <c r="R25" i="23"/>
  <c r="R264" i="23"/>
  <c r="R119" i="23"/>
  <c r="R127" i="23"/>
  <c r="R184" i="23"/>
  <c r="R107" i="23"/>
  <c r="R218" i="23"/>
  <c r="R188" i="23"/>
  <c r="R53" i="23"/>
  <c r="R191" i="23"/>
  <c r="R97" i="23"/>
  <c r="R106" i="23"/>
  <c r="R117" i="23"/>
  <c r="R229" i="23"/>
  <c r="R226" i="23"/>
  <c r="R149" i="23"/>
  <c r="R288" i="23"/>
  <c r="R17" i="23"/>
  <c r="R48" i="23"/>
  <c r="R297" i="23"/>
  <c r="R223" i="23"/>
  <c r="R213" i="23"/>
  <c r="R75" i="23"/>
  <c r="R114" i="23"/>
  <c r="R9" i="23"/>
  <c r="R210" i="23"/>
  <c r="R43" i="23"/>
  <c r="R282" i="23"/>
  <c r="R170" i="23"/>
  <c r="R67" i="23"/>
  <c r="R142" i="23"/>
  <c r="R241" i="23"/>
  <c r="R183" i="23"/>
  <c r="R156" i="23"/>
  <c r="R20" i="23"/>
  <c r="R214" i="23"/>
  <c r="R180" i="23"/>
  <c r="R300" i="23"/>
  <c r="R81" i="23"/>
  <c r="R279" i="23"/>
  <c r="R201" i="23"/>
  <c r="R37" i="23"/>
  <c r="R136" i="23"/>
  <c r="R244" i="23"/>
  <c r="R88" i="23"/>
  <c r="R249" i="23"/>
  <c r="R44" i="23"/>
  <c r="R143" i="23"/>
  <c r="R7" i="23"/>
  <c r="R285" i="23"/>
  <c r="R172" i="23"/>
  <c r="R71" i="23"/>
  <c r="R211" i="23"/>
  <c r="R298" i="23"/>
  <c r="R138" i="23"/>
  <c r="R91" i="23"/>
  <c r="R243" i="23"/>
  <c r="R131" i="23"/>
  <c r="R296" i="23"/>
  <c r="R16" i="23"/>
  <c r="R153" i="23"/>
  <c r="R74" i="23"/>
  <c r="R176" i="23"/>
  <c r="R76" i="23"/>
  <c r="R266" i="23"/>
  <c r="R268" i="23"/>
  <c r="R134" i="23"/>
  <c r="R84" i="23"/>
  <c r="R73" i="23"/>
  <c r="R85" i="23"/>
  <c r="R239" i="23"/>
  <c r="R5" i="23"/>
  <c r="R209" i="23"/>
  <c r="R248" i="23"/>
  <c r="R63" i="23"/>
  <c r="R33" i="23"/>
  <c r="R112" i="23"/>
  <c r="R199" i="23"/>
  <c r="R164" i="23"/>
  <c r="R257" i="23"/>
  <c r="R160" i="23"/>
  <c r="R261" i="23"/>
  <c r="R61" i="23"/>
  <c r="R93" i="23"/>
  <c r="R101" i="23"/>
  <c r="R66" i="23"/>
  <c r="R120" i="23"/>
  <c r="R27" i="23"/>
  <c r="R225" i="23"/>
  <c r="R182" i="23"/>
  <c r="R70" i="23"/>
  <c r="R284" i="23"/>
  <c r="R166" i="23"/>
  <c r="R12" i="23"/>
  <c r="R212" i="23"/>
  <c r="R40" i="23"/>
  <c r="R147" i="23"/>
  <c r="R86" i="23"/>
  <c r="R202" i="23"/>
  <c r="R151" i="23"/>
  <c r="R78" i="23"/>
  <c r="R121" i="23"/>
  <c r="R217" i="23"/>
  <c r="R186" i="23"/>
  <c r="R52" i="23"/>
  <c r="R13" i="23"/>
  <c r="R64" i="23"/>
  <c r="R54" i="23"/>
  <c r="R208" i="23"/>
  <c r="R55" i="23"/>
  <c r="R181" i="23"/>
  <c r="R18" i="23"/>
  <c r="R273" i="23"/>
  <c r="R267" i="23"/>
  <c r="R276" i="23"/>
  <c r="R29" i="23"/>
  <c r="R200" i="23"/>
  <c r="R294" i="23"/>
  <c r="R19" i="23"/>
  <c r="R31" i="23"/>
  <c r="R195" i="23"/>
  <c r="R132" i="23"/>
  <c r="R45" i="23"/>
  <c r="R167" i="23"/>
  <c r="R144" i="23"/>
  <c r="R103" i="23"/>
  <c r="R125" i="23"/>
  <c r="R36" i="23"/>
  <c r="R14" i="23"/>
  <c r="R148" i="23"/>
  <c r="R233" i="23"/>
  <c r="R222" i="23"/>
  <c r="R230" i="23"/>
  <c r="R286" i="23"/>
  <c r="R253" i="23"/>
  <c r="R6" i="23"/>
  <c r="R38" i="23"/>
  <c r="R72" i="23"/>
  <c r="R141" i="23"/>
  <c r="R168" i="23"/>
  <c r="R203" i="23"/>
  <c r="R35" i="23"/>
  <c r="R110" i="23"/>
  <c r="R246" i="23"/>
  <c r="R135" i="23"/>
  <c r="R165" i="23"/>
  <c r="R227" i="23"/>
  <c r="R83" i="23"/>
  <c r="R194" i="23"/>
  <c r="R263" i="23"/>
  <c r="R58" i="23"/>
  <c r="R130" i="23"/>
  <c r="R220" i="23"/>
  <c r="R158" i="23"/>
  <c r="R23" i="23"/>
  <c r="R234" i="23"/>
  <c r="R118" i="23"/>
  <c r="R171" i="23"/>
  <c r="R69" i="23"/>
  <c r="R146" i="23"/>
  <c r="R207" i="23"/>
  <c r="R8" i="23"/>
  <c r="R41" i="23"/>
  <c r="R254" i="23"/>
  <c r="R49" i="23"/>
  <c r="R152" i="23"/>
  <c r="R178" i="23"/>
  <c r="R215" i="23"/>
  <c r="R77" i="23"/>
  <c r="R60" i="23"/>
  <c r="R290" i="23"/>
  <c r="R224" i="23"/>
  <c r="R89" i="23"/>
  <c r="R124" i="23"/>
  <c r="R24" i="23"/>
  <c r="R155" i="23"/>
  <c r="R190" i="23"/>
  <c r="R100" i="23"/>
  <c r="R236" i="23"/>
  <c r="R247" i="23"/>
  <c r="R174" i="23"/>
  <c r="R11" i="23"/>
  <c r="R205" i="23"/>
  <c r="R47" i="23"/>
  <c r="R287" i="23"/>
  <c r="R301" i="23"/>
  <c r="R139" i="23"/>
  <c r="R162" i="23"/>
  <c r="R32" i="23"/>
  <c r="P259" i="23"/>
  <c r="S259" i="23"/>
  <c r="T259" i="23"/>
  <c r="P299" i="23"/>
  <c r="P278" i="23"/>
  <c r="S299" i="23"/>
  <c r="S278" i="23"/>
  <c r="T299" i="23"/>
  <c r="T278" i="23"/>
  <c r="T9" i="23"/>
  <c r="T7" i="23"/>
  <c r="T5" i="23"/>
  <c r="T6" i="23"/>
  <c r="T4" i="23"/>
  <c r="T8" i="23"/>
  <c r="T10" i="23"/>
  <c r="T12" i="23"/>
  <c r="T11" i="23"/>
  <c r="T13" i="23"/>
  <c r="T16" i="23"/>
  <c r="T17" i="23"/>
  <c r="T18" i="23"/>
  <c r="T14" i="23"/>
  <c r="T15" i="23"/>
  <c r="T26" i="23"/>
  <c r="T27" i="23"/>
  <c r="T22" i="23"/>
  <c r="T21" i="23"/>
  <c r="T19" i="23"/>
  <c r="T20" i="23"/>
  <c r="T23" i="23"/>
  <c r="T24" i="23"/>
  <c r="T25" i="23"/>
  <c r="T30" i="23"/>
  <c r="T33" i="23"/>
  <c r="T34" i="23"/>
  <c r="T35" i="23"/>
  <c r="T32" i="23"/>
  <c r="T29" i="23"/>
  <c r="T31" i="23"/>
  <c r="T36" i="23"/>
  <c r="T28" i="23"/>
  <c r="T38" i="23"/>
  <c r="T45" i="23"/>
  <c r="T42" i="23"/>
  <c r="T43" i="23"/>
  <c r="T44" i="23"/>
  <c r="T40" i="23"/>
  <c r="T41" i="23"/>
  <c r="T39" i="23"/>
  <c r="T37" i="23"/>
  <c r="T47" i="23"/>
  <c r="T46" i="23"/>
  <c r="T54" i="23"/>
  <c r="T53" i="23"/>
  <c r="T48" i="23"/>
  <c r="T49" i="23"/>
  <c r="T50" i="23"/>
  <c r="T51" i="23"/>
  <c r="T52" i="23"/>
  <c r="T63" i="23"/>
  <c r="T59" i="23"/>
  <c r="T60" i="23"/>
  <c r="T56" i="23"/>
  <c r="T57" i="23"/>
  <c r="T58" i="23"/>
  <c r="T55" i="23"/>
  <c r="T62" i="23"/>
  <c r="T61" i="23"/>
  <c r="T68" i="23"/>
  <c r="T67" i="23"/>
  <c r="T73" i="23"/>
  <c r="T70" i="23"/>
  <c r="T78" i="23"/>
  <c r="T75" i="23"/>
  <c r="T76" i="23"/>
  <c r="T69" i="23"/>
  <c r="T74" i="23"/>
  <c r="T77" i="23"/>
  <c r="T72" i="23"/>
  <c r="T71" i="23"/>
  <c r="T82" i="23"/>
  <c r="T84" i="23"/>
  <c r="T80" i="23"/>
  <c r="T79" i="23"/>
  <c r="T85" i="23"/>
  <c r="T81" i="23"/>
  <c r="T83" i="23"/>
  <c r="T86" i="23"/>
  <c r="T87" i="23"/>
  <c r="T91" i="23"/>
  <c r="T92" i="23"/>
  <c r="T88" i="23"/>
  <c r="T89" i="23"/>
  <c r="T90" i="23"/>
  <c r="T93" i="23"/>
  <c r="T94" i="23"/>
  <c r="T95" i="23"/>
  <c r="T96" i="23"/>
  <c r="T103" i="23"/>
  <c r="T97" i="23"/>
  <c r="T104" i="23"/>
  <c r="T105" i="23"/>
  <c r="T99" i="23"/>
  <c r="T98" i="23"/>
  <c r="T102" i="23"/>
  <c r="T101" i="23"/>
  <c r="T100" i="23"/>
  <c r="T110" i="23"/>
  <c r="T108" i="23"/>
  <c r="T113" i="23"/>
  <c r="T107" i="23"/>
  <c r="T112" i="23"/>
  <c r="T109" i="23"/>
  <c r="T114" i="23"/>
  <c r="T106" i="23"/>
  <c r="T111" i="23"/>
  <c r="T123" i="23"/>
  <c r="T121" i="23"/>
  <c r="T122" i="23"/>
  <c r="T115" i="23"/>
  <c r="T116" i="23"/>
  <c r="T117" i="23"/>
  <c r="T118" i="23"/>
  <c r="T119" i="23"/>
  <c r="T120" i="23"/>
  <c r="T128" i="23"/>
  <c r="T126" i="23"/>
  <c r="T129" i="23"/>
  <c r="T66" i="23"/>
  <c r="T130" i="23"/>
  <c r="T127" i="23"/>
  <c r="T124" i="23"/>
  <c r="T125" i="23"/>
  <c r="T131" i="23"/>
  <c r="T137" i="23"/>
  <c r="T135" i="23"/>
  <c r="T139" i="23"/>
  <c r="T133" i="23"/>
  <c r="T132" i="23"/>
  <c r="T134" i="23"/>
  <c r="T140" i="23"/>
  <c r="T138" i="23"/>
  <c r="T136" i="23"/>
  <c r="T142" i="23"/>
  <c r="T141" i="23"/>
  <c r="T148" i="23"/>
  <c r="T146" i="23"/>
  <c r="T143" i="23"/>
  <c r="T144" i="23"/>
  <c r="T145" i="23"/>
  <c r="T149" i="23"/>
  <c r="T150" i="23"/>
  <c r="T147" i="23"/>
  <c r="T157" i="23"/>
  <c r="T240" i="23"/>
  <c r="T155" i="23"/>
  <c r="T153" i="23"/>
  <c r="T154" i="23"/>
  <c r="T300" i="23"/>
  <c r="T156" i="23"/>
  <c r="T152" i="23"/>
  <c r="T151" i="23"/>
  <c r="T161" i="23"/>
  <c r="T160" i="23"/>
  <c r="T159" i="23"/>
  <c r="T166" i="23"/>
  <c r="T165" i="23"/>
  <c r="T162" i="23"/>
  <c r="T164" i="23"/>
  <c r="T163" i="23"/>
  <c r="T158" i="23"/>
  <c r="T174" i="23"/>
  <c r="T173" i="23"/>
  <c r="T192" i="23"/>
  <c r="T168" i="23"/>
  <c r="T167" i="23"/>
  <c r="T172" i="23"/>
  <c r="T169" i="23"/>
  <c r="T170" i="23"/>
  <c r="T171" i="23"/>
  <c r="T178" i="23"/>
  <c r="T175" i="23"/>
  <c r="T181" i="23"/>
  <c r="T176" i="23"/>
  <c r="T177" i="23"/>
  <c r="T179" i="23"/>
  <c r="T226" i="23"/>
  <c r="T180" i="23"/>
  <c r="T257" i="23"/>
  <c r="T188" i="23"/>
  <c r="T189" i="23"/>
  <c r="T186" i="23"/>
  <c r="T187" i="23"/>
  <c r="T185" i="23"/>
  <c r="T183" i="23"/>
  <c r="T184" i="23"/>
  <c r="T190" i="23"/>
  <c r="T197" i="23"/>
  <c r="T198" i="23"/>
  <c r="T199" i="23"/>
  <c r="T193" i="23"/>
  <c r="T195" i="23"/>
  <c r="T200" i="23"/>
  <c r="T191" i="23"/>
  <c r="T194" i="23"/>
  <c r="T196" i="23"/>
  <c r="T201" i="23"/>
  <c r="T202" i="23"/>
  <c r="T203" i="23"/>
  <c r="T205" i="23"/>
  <c r="T204" i="23"/>
  <c r="T206" i="23"/>
  <c r="T209" i="23"/>
  <c r="T214" i="23"/>
  <c r="T211" i="23"/>
  <c r="T213" i="23"/>
  <c r="T207" i="23"/>
  <c r="T210" i="23"/>
  <c r="T212" i="23"/>
  <c r="T215" i="23"/>
  <c r="T216" i="23"/>
  <c r="T220" i="23"/>
  <c r="T223" i="23"/>
  <c r="T219" i="23"/>
  <c r="T217" i="23"/>
  <c r="T222" i="23"/>
  <c r="T218" i="23"/>
  <c r="T221" i="23"/>
  <c r="T208" i="23"/>
  <c r="T231" i="23"/>
  <c r="T224" i="23"/>
  <c r="T182" i="23"/>
  <c r="T227" i="23"/>
  <c r="T228" i="23"/>
  <c r="T229" i="23"/>
  <c r="T230" i="23"/>
  <c r="T234" i="23"/>
  <c r="T236" i="23"/>
  <c r="T233" i="23"/>
  <c r="T225" i="23"/>
  <c r="T238" i="23"/>
  <c r="T232" i="23"/>
  <c r="T298" i="23"/>
  <c r="T235" i="23"/>
  <c r="T241" i="23"/>
  <c r="T237" i="23"/>
  <c r="T239" i="23"/>
  <c r="T243" i="23"/>
  <c r="T242" i="23"/>
  <c r="T244" i="23"/>
  <c r="T245" i="23"/>
  <c r="T246" i="23"/>
  <c r="T253" i="23"/>
  <c r="T254" i="23"/>
  <c r="T247" i="23"/>
  <c r="T248" i="23"/>
  <c r="T249" i="23"/>
  <c r="T250" i="23"/>
  <c r="T251" i="23"/>
  <c r="T252" i="23"/>
  <c r="T255" i="23"/>
  <c r="T258" i="23"/>
  <c r="T256" i="23"/>
  <c r="T260" i="23"/>
  <c r="T263" i="23"/>
  <c r="T261" i="23"/>
  <c r="T262" i="23"/>
  <c r="T265" i="23"/>
  <c r="T264" i="23"/>
  <c r="T266" i="23"/>
  <c r="T268" i="23"/>
  <c r="T267" i="23"/>
  <c r="T280" i="23"/>
  <c r="T274" i="23"/>
  <c r="T271" i="23"/>
  <c r="T276" i="23"/>
  <c r="T273" i="23"/>
  <c r="T270" i="23"/>
  <c r="T282" i="23"/>
  <c r="T269" i="23"/>
  <c r="T275" i="23"/>
  <c r="T277" i="23"/>
  <c r="T272" i="23"/>
  <c r="T281" i="23"/>
  <c r="T288" i="23"/>
  <c r="T284" i="23"/>
  <c r="T283" i="23"/>
  <c r="T287" i="23"/>
  <c r="T286" i="23"/>
  <c r="T289" i="23"/>
  <c r="T285" i="23"/>
  <c r="T290" i="23"/>
  <c r="T292" i="23"/>
  <c r="T293" i="23"/>
  <c r="T296" i="23"/>
  <c r="T291" i="23"/>
  <c r="T294" i="23"/>
  <c r="T295" i="23"/>
  <c r="T297" i="23"/>
  <c r="T64" i="23"/>
  <c r="T65" i="23"/>
  <c r="T279" i="23"/>
  <c r="T301" i="23"/>
  <c r="S111" i="23"/>
  <c r="O111" i="23"/>
  <c r="O319" i="23" l="1"/>
  <c r="Q84" i="16" a="1"/>
  <c r="Q84" i="16" s="1"/>
  <c r="O315" i="23"/>
  <c r="Q168" i="16" a="1"/>
  <c r="Q168" i="16" s="1"/>
  <c r="O311" i="23"/>
  <c r="Q201" i="16" a="1"/>
  <c r="Q201" i="16" s="1"/>
  <c r="O307" i="23"/>
  <c r="Q240" i="16" a="1"/>
  <c r="Q240" i="16" s="1"/>
  <c r="O303" i="23"/>
  <c r="Q49" i="16" a="1"/>
  <c r="Q49" i="16" s="1"/>
  <c r="O320" i="23"/>
  <c r="Q85" i="16" a="1"/>
  <c r="Q85" i="16" s="1"/>
  <c r="O316" i="23"/>
  <c r="Q271" i="16" a="1"/>
  <c r="Q271" i="16" s="1"/>
  <c r="O312" i="23"/>
  <c r="Q135" i="16" a="1"/>
  <c r="Q135" i="16" s="1"/>
  <c r="O308" i="23"/>
  <c r="Q67" i="16" a="1"/>
  <c r="Q67" i="16" s="1"/>
  <c r="O304" i="23"/>
  <c r="Q270" i="16" a="1"/>
  <c r="Q270" i="16" s="1"/>
  <c r="P306" i="23"/>
  <c r="Q103" i="16" a="1"/>
  <c r="Q103" i="16" s="1"/>
  <c r="O318" i="23"/>
  <c r="Q83" i="16" a="1"/>
  <c r="Q83" i="16" s="1"/>
  <c r="O314" i="23"/>
  <c r="Q141" i="16" a="1"/>
  <c r="Q141" i="16" s="1"/>
  <c r="O310" i="23"/>
  <c r="Q200" i="16" a="1"/>
  <c r="Q200" i="16" s="1"/>
  <c r="O302" i="23"/>
  <c r="Q304" i="16" a="1"/>
  <c r="Q304" i="16" s="1"/>
  <c r="O278" i="23"/>
  <c r="Q78" i="16" a="1"/>
  <c r="Q78" i="16" s="1"/>
  <c r="P111" i="23"/>
  <c r="Q39" i="16" a="1"/>
  <c r="Q39" i="16" s="1"/>
  <c r="O299" i="23"/>
  <c r="Q254" i="16" a="1"/>
  <c r="Q254" i="16" s="1"/>
  <c r="O259" i="23"/>
  <c r="Q65" i="16" a="1"/>
  <c r="Q65" i="16" s="1"/>
  <c r="P305" i="23"/>
  <c r="Q167" i="16" a="1"/>
  <c r="Q167" i="16" s="1"/>
  <c r="O321" i="23"/>
  <c r="Q86" i="16" a="1"/>
  <c r="Q86" i="16" s="1"/>
  <c r="O317" i="23"/>
  <c r="Q233" i="16" a="1"/>
  <c r="Q233" i="16" s="1"/>
  <c r="O313" i="23"/>
  <c r="Q11" i="16" a="1"/>
  <c r="Q11" i="16" s="1"/>
  <c r="O309" i="23"/>
  <c r="Q29" i="16" a="1"/>
  <c r="Q29" i="16" s="1"/>
  <c r="Q36" i="16" a="1"/>
  <c r="Q36" i="16" s="1"/>
  <c r="Q190" i="16" a="1"/>
  <c r="Q190" i="16" s="1"/>
  <c r="Q191" i="16" a="1"/>
  <c r="Q191" i="16" s="1"/>
  <c r="P7" i="23"/>
  <c r="P8" i="23"/>
  <c r="P9" i="23"/>
  <c r="P13" i="23"/>
  <c r="P16" i="23"/>
  <c r="P17" i="23"/>
  <c r="P18" i="23"/>
  <c r="P14" i="23"/>
  <c r="P15" i="23"/>
  <c r="P19" i="23"/>
  <c r="P228" i="23"/>
  <c r="P22" i="23"/>
  <c r="P23" i="23"/>
  <c r="P24" i="23"/>
  <c r="P25" i="23"/>
  <c r="P26" i="23"/>
  <c r="P27" i="23"/>
  <c r="P28" i="23"/>
  <c r="P29" i="23"/>
  <c r="P30" i="23"/>
  <c r="P32" i="23"/>
  <c r="P31" i="23"/>
  <c r="P33" i="23"/>
  <c r="P34" i="23"/>
  <c r="P35" i="23"/>
  <c r="P37" i="23"/>
  <c r="P38" i="23"/>
  <c r="P39" i="23"/>
  <c r="P40" i="23"/>
  <c r="P41" i="23"/>
  <c r="P42" i="23"/>
  <c r="P43" i="23"/>
  <c r="P47" i="23"/>
  <c r="P82" i="23"/>
  <c r="P46" i="23"/>
  <c r="P48" i="23"/>
  <c r="P152" i="23"/>
  <c r="P52" i="23"/>
  <c r="P54" i="23"/>
  <c r="P218" i="23"/>
  <c r="P59" i="23"/>
  <c r="P60" i="23"/>
  <c r="P57" i="23"/>
  <c r="P58" i="23"/>
  <c r="P61" i="23"/>
  <c r="P301" i="23"/>
  <c r="P103" i="23"/>
  <c r="P104" i="23"/>
  <c r="P106" i="23"/>
  <c r="P107" i="23"/>
  <c r="P101" i="23"/>
  <c r="P102" i="23"/>
  <c r="P108" i="23"/>
  <c r="P96" i="23"/>
  <c r="P97" i="23"/>
  <c r="P93" i="23"/>
  <c r="P94" i="23"/>
  <c r="P98" i="23"/>
  <c r="P83" i="23"/>
  <c r="P84" i="23"/>
  <c r="P85" i="23"/>
  <c r="P86" i="23"/>
  <c r="P92" i="23"/>
  <c r="P74" i="23"/>
  <c r="P75" i="23"/>
  <c r="P76" i="23"/>
  <c r="P77" i="23"/>
  <c r="P78" i="23"/>
  <c r="P80" i="23"/>
  <c r="P79" i="23"/>
  <c r="P81" i="23"/>
  <c r="P53" i="23"/>
  <c r="P62" i="23"/>
  <c r="P63" i="23"/>
  <c r="P67" i="23"/>
  <c r="P68" i="23"/>
  <c r="P69" i="23"/>
  <c r="P70" i="23"/>
  <c r="P72" i="23"/>
  <c r="P71" i="23"/>
  <c r="P73" i="23"/>
  <c r="P109" i="23"/>
  <c r="P123" i="23"/>
  <c r="P121" i="23"/>
  <c r="P122" i="23"/>
  <c r="P116" i="23"/>
  <c r="P117" i="23"/>
  <c r="P118" i="23"/>
  <c r="P125" i="23"/>
  <c r="P126" i="23"/>
  <c r="P127" i="23"/>
  <c r="P66" i="23"/>
  <c r="P130" i="23"/>
  <c r="P131" i="23"/>
  <c r="P132" i="23"/>
  <c r="P135" i="23"/>
  <c r="P136" i="23"/>
  <c r="P137" i="23"/>
  <c r="P138" i="23"/>
  <c r="P141" i="23"/>
  <c r="P139" i="23"/>
  <c r="P140" i="23"/>
  <c r="P142" i="23"/>
  <c r="P143" i="23"/>
  <c r="P144" i="23"/>
  <c r="P145" i="23"/>
  <c r="P146" i="23"/>
  <c r="P147" i="23"/>
  <c r="P283" i="23"/>
  <c r="P153" i="23"/>
  <c r="P300" i="23"/>
  <c r="P154" i="23"/>
  <c r="P155" i="23"/>
  <c r="P156" i="23"/>
  <c r="P157" i="23"/>
  <c r="P158" i="23"/>
  <c r="P159" i="23"/>
  <c r="P160" i="23"/>
  <c r="P161" i="23"/>
  <c r="P162" i="23"/>
  <c r="P163" i="23"/>
  <c r="P164" i="23"/>
  <c r="P165" i="23"/>
  <c r="P166" i="23"/>
  <c r="P168" i="23"/>
  <c r="P167" i="23"/>
  <c r="P169" i="23"/>
  <c r="P170" i="23"/>
  <c r="P171" i="23"/>
  <c r="P172" i="23"/>
  <c r="P192" i="23"/>
  <c r="P173" i="23"/>
  <c r="P174" i="23"/>
  <c r="P175" i="23"/>
  <c r="P176" i="23"/>
  <c r="P226" i="23"/>
  <c r="P180" i="23"/>
  <c r="P181" i="23"/>
  <c r="P185" i="23"/>
  <c r="P186" i="23"/>
  <c r="P105" i="23"/>
  <c r="P187" i="23"/>
  <c r="P188" i="23"/>
  <c r="P257" i="23"/>
  <c r="P36" i="23"/>
  <c r="P191" i="23"/>
  <c r="P193" i="23"/>
  <c r="P194" i="23"/>
  <c r="P195" i="23"/>
  <c r="P196" i="23"/>
  <c r="P197" i="23"/>
  <c r="P198" i="23"/>
  <c r="P199" i="23"/>
  <c r="P200" i="23"/>
  <c r="P201" i="23"/>
  <c r="P202" i="23"/>
  <c r="P203" i="23"/>
  <c r="P204" i="23"/>
  <c r="P205" i="23"/>
  <c r="P206" i="23"/>
  <c r="P207" i="23"/>
  <c r="P211" i="23"/>
  <c r="P212" i="23"/>
  <c r="P213" i="23"/>
  <c r="P217" i="23"/>
  <c r="P119" i="23"/>
  <c r="P120" i="23"/>
  <c r="P219" i="23"/>
  <c r="P208" i="23"/>
  <c r="P220" i="23"/>
  <c r="P223" i="23"/>
  <c r="P224" i="23"/>
  <c r="P227" i="23"/>
  <c r="P229" i="23"/>
  <c r="P231" i="23"/>
  <c r="P232" i="23"/>
  <c r="P233" i="23"/>
  <c r="P234" i="23"/>
  <c r="P236" i="23"/>
  <c r="P235" i="23"/>
  <c r="P225" i="23"/>
  <c r="P237" i="23"/>
  <c r="P298" i="23"/>
  <c r="P238" i="23"/>
  <c r="P242" i="23"/>
  <c r="P243" i="23"/>
  <c r="P244" i="23"/>
  <c r="P245" i="23"/>
  <c r="P246" i="23"/>
  <c r="P254" i="23"/>
  <c r="P247" i="23"/>
  <c r="P248" i="23"/>
  <c r="P249" i="23"/>
  <c r="P250" i="23"/>
  <c r="P251" i="23"/>
  <c r="P255" i="23"/>
  <c r="P258" i="23"/>
  <c r="P260" i="23"/>
  <c r="P261" i="23"/>
  <c r="P124" i="23"/>
  <c r="P262" i="23"/>
  <c r="P263" i="23"/>
  <c r="P256" i="23"/>
  <c r="P230" i="23"/>
  <c r="P182" i="23"/>
  <c r="P269" i="23"/>
  <c r="P271" i="23"/>
  <c r="P272" i="23"/>
  <c r="P273" i="23"/>
  <c r="P274" i="23"/>
  <c r="P275" i="23"/>
  <c r="P276" i="23"/>
  <c r="P277" i="23"/>
  <c r="P280" i="23"/>
  <c r="P281" i="23"/>
  <c r="P282" i="23"/>
  <c r="P284" i="23"/>
  <c r="P285" i="23"/>
  <c r="P286" i="23"/>
  <c r="P287" i="23"/>
  <c r="P288" i="23"/>
  <c r="P289" i="23"/>
  <c r="P290" i="23"/>
  <c r="P294" i="23"/>
  <c r="P295" i="23"/>
  <c r="P296" i="23"/>
  <c r="P64" i="23"/>
  <c r="P65" i="23"/>
  <c r="P297" i="23"/>
  <c r="P279" i="23"/>
  <c r="O4" i="23"/>
  <c r="O5" i="23"/>
  <c r="O6" i="23"/>
  <c r="O10" i="23"/>
  <c r="O12" i="23"/>
  <c r="O11" i="23"/>
  <c r="O45" i="23"/>
  <c r="O20" i="23"/>
  <c r="O21" i="23"/>
  <c r="O183" i="23"/>
  <c r="O44" i="23"/>
  <c r="O50" i="23"/>
  <c r="O51" i="23"/>
  <c r="O55" i="23"/>
  <c r="O56" i="23"/>
  <c r="O100" i="23"/>
  <c r="O99" i="23"/>
  <c r="O95" i="23"/>
  <c r="O89" i="23"/>
  <c r="O184" i="23"/>
  <c r="O90" i="23"/>
  <c r="O87" i="23"/>
  <c r="O91" i="23"/>
  <c r="O88" i="23"/>
  <c r="O110" i="23"/>
  <c r="O112" i="23"/>
  <c r="O113" i="23"/>
  <c r="O114" i="23"/>
  <c r="O115" i="23"/>
  <c r="O128" i="23"/>
  <c r="O129" i="23"/>
  <c r="O133" i="23"/>
  <c r="O134" i="23"/>
  <c r="O148" i="23"/>
  <c r="O49" i="23"/>
  <c r="O149" i="23"/>
  <c r="O150" i="23"/>
  <c r="O151" i="23"/>
  <c r="O240" i="23"/>
  <c r="O177" i="23"/>
  <c r="O178" i="23"/>
  <c r="O179" i="23"/>
  <c r="O189" i="23"/>
  <c r="O190" i="23"/>
  <c r="O209" i="23"/>
  <c r="O210" i="23"/>
  <c r="O214" i="23"/>
  <c r="O215" i="23"/>
  <c r="O216" i="23"/>
  <c r="O221" i="23"/>
  <c r="O222" i="23"/>
  <c r="O241" i="23"/>
  <c r="O239" i="23"/>
  <c r="O253" i="23"/>
  <c r="O252" i="23"/>
  <c r="O264" i="23"/>
  <c r="O265" i="23"/>
  <c r="O266" i="23"/>
  <c r="O267" i="23"/>
  <c r="O268" i="23"/>
  <c r="O270" i="23"/>
  <c r="O291" i="23"/>
  <c r="O292" i="23"/>
  <c r="O293" i="23"/>
  <c r="P214" i="23" l="1"/>
  <c r="Q10" i="16" a="1"/>
  <c r="Q10" i="16" s="1"/>
  <c r="P221" i="23"/>
  <c r="Q173" i="16" a="1"/>
  <c r="Q173" i="16" s="1"/>
  <c r="P291" i="23"/>
  <c r="Q22" i="16" a="1"/>
  <c r="Q22" i="16" s="1"/>
  <c r="O294" i="23"/>
  <c r="Q47" i="16" a="1"/>
  <c r="Q47" i="16" s="1"/>
  <c r="O275" i="23"/>
  <c r="Q76" i="16" a="1"/>
  <c r="Q76" i="16" s="1"/>
  <c r="O230" i="23"/>
  <c r="Q182" i="16" a="1"/>
  <c r="Q182" i="16" s="1"/>
  <c r="O250" i="23"/>
  <c r="Q109" i="16" a="1"/>
  <c r="Q109" i="16" s="1"/>
  <c r="O225" i="23"/>
  <c r="Q278" i="16" a="1"/>
  <c r="Q278" i="16" s="1"/>
  <c r="O120" i="23"/>
  <c r="Q219" i="16" a="1"/>
  <c r="Q219" i="16" s="1"/>
  <c r="O206" i="23"/>
  <c r="Q221" i="16" a="1"/>
  <c r="Q221" i="16" s="1"/>
  <c r="O198" i="23"/>
  <c r="Q244" i="16" a="1"/>
  <c r="Q244" i="16" s="1"/>
  <c r="O187" i="23"/>
  <c r="Q108" i="16" a="1"/>
  <c r="Q108" i="16" s="1"/>
  <c r="O174" i="23"/>
  <c r="Q129" i="16" a="1"/>
  <c r="Q129" i="16" s="1"/>
  <c r="O159" i="23"/>
  <c r="Q149" i="16" a="1"/>
  <c r="Q149" i="16" s="1"/>
  <c r="O138" i="23"/>
  <c r="Q61" i="16" a="1"/>
  <c r="Q61" i="16" s="1"/>
  <c r="O127" i="23"/>
  <c r="Q249" i="16" a="1"/>
  <c r="Q249" i="16" s="1"/>
  <c r="O68" i="23"/>
  <c r="Q185" i="16" a="1"/>
  <c r="Q185" i="16" s="1"/>
  <c r="O31" i="23"/>
  <c r="Q184" i="16" a="1"/>
  <c r="Q184" i="16" s="1"/>
  <c r="P293" i="23"/>
  <c r="Q245" i="16" a="1"/>
  <c r="Q245" i="16" s="1"/>
  <c r="P266" i="23"/>
  <c r="Q101" i="16" a="1"/>
  <c r="Q101" i="16" s="1"/>
  <c r="P210" i="23"/>
  <c r="Q164" i="16" a="1"/>
  <c r="Q164" i="16" s="1"/>
  <c r="P189" i="23"/>
  <c r="Q206" i="16" a="1"/>
  <c r="Q206" i="16" s="1"/>
  <c r="P177" i="23"/>
  <c r="Q9" i="16" a="1"/>
  <c r="Q9" i="16" s="1"/>
  <c r="P151" i="23"/>
  <c r="Q8" i="16" a="1"/>
  <c r="Q8" i="16" s="1"/>
  <c r="P49" i="23"/>
  <c r="Q51" i="16" a="1"/>
  <c r="Q51" i="16" s="1"/>
  <c r="P110" i="23"/>
  <c r="Q7" i="16" a="1"/>
  <c r="Q7" i="16" s="1"/>
  <c r="P88" i="23"/>
  <c r="Q38" i="16" a="1"/>
  <c r="Q38" i="16" s="1"/>
  <c r="P184" i="23"/>
  <c r="Q228" i="16" a="1"/>
  <c r="Q228" i="16" s="1"/>
  <c r="P95" i="23"/>
  <c r="Q296" i="16" a="1"/>
  <c r="Q296" i="16" s="1"/>
  <c r="P99" i="23"/>
  <c r="Q53" i="16" a="1"/>
  <c r="Q53" i="16" s="1"/>
  <c r="P10" i="23"/>
  <c r="Q293" i="16" a="1"/>
  <c r="Q293" i="16" s="1"/>
  <c r="P6" i="23"/>
  <c r="Q223" i="16" a="1"/>
  <c r="Q223" i="16" s="1"/>
  <c r="O64" i="23"/>
  <c r="Q281" i="16" a="1"/>
  <c r="Q281" i="16" s="1"/>
  <c r="O289" i="23"/>
  <c r="Q66" i="16" a="1"/>
  <c r="Q66" i="16" s="1"/>
  <c r="O285" i="23"/>
  <c r="Q89" i="16" a="1"/>
  <c r="Q89" i="16" s="1"/>
  <c r="O280" i="23"/>
  <c r="Q80" i="16" a="1"/>
  <c r="Q80" i="16" s="1"/>
  <c r="O274" i="23"/>
  <c r="Q75" i="16" a="1"/>
  <c r="Q75" i="16" s="1"/>
  <c r="O124" i="23"/>
  <c r="Q71" i="16" a="1"/>
  <c r="Q71" i="16" s="1"/>
  <c r="O255" i="23"/>
  <c r="Q279" i="16" a="1"/>
  <c r="Q279" i="16" s="1"/>
  <c r="O249" i="23"/>
  <c r="Q43" i="16" a="1"/>
  <c r="Q43" i="16" s="1"/>
  <c r="O243" i="23"/>
  <c r="Q165" i="16" a="1"/>
  <c r="Q165" i="16" s="1"/>
  <c r="O298" i="23"/>
  <c r="Q102" i="16" a="1"/>
  <c r="Q102" i="16" s="1"/>
  <c r="O235" i="23"/>
  <c r="Q324" i="16" a="1"/>
  <c r="Q324" i="16" s="1"/>
  <c r="Q321" i="23" s="1"/>
  <c r="O232" i="23"/>
  <c r="Q214" i="16" a="1"/>
  <c r="Q214" i="16" s="1"/>
  <c r="O224" i="23"/>
  <c r="Q174" i="16" a="1"/>
  <c r="Q174" i="16" s="1"/>
  <c r="O220" i="23"/>
  <c r="Q309" i="16" a="1"/>
  <c r="Q309" i="16" s="1"/>
  <c r="O119" i="23"/>
  <c r="Q321" i="16" a="1"/>
  <c r="Q321" i="16" s="1"/>
  <c r="O205" i="23"/>
  <c r="Q323" i="16" a="1"/>
  <c r="Q323" i="16" s="1"/>
  <c r="Q320" i="23" s="1"/>
  <c r="O201" i="23"/>
  <c r="Q154" i="16" a="1"/>
  <c r="Q154" i="16" s="1"/>
  <c r="O197" i="23"/>
  <c r="Q63" i="16" a="1"/>
  <c r="Q63" i="16" s="1"/>
  <c r="O193" i="23"/>
  <c r="Q27" i="16" a="1"/>
  <c r="Q27" i="16" s="1"/>
  <c r="O105" i="23"/>
  <c r="Q147" i="16" a="1"/>
  <c r="Q147" i="16" s="1"/>
  <c r="O180" i="23"/>
  <c r="Q163" i="16" a="1"/>
  <c r="Q163" i="16" s="1"/>
  <c r="O173" i="23"/>
  <c r="Q295" i="16" a="1"/>
  <c r="Q295" i="16" s="1"/>
  <c r="O170" i="23"/>
  <c r="Q72" i="16" a="1"/>
  <c r="Q72" i="16" s="1"/>
  <c r="O166" i="23"/>
  <c r="Q220" i="16" a="1"/>
  <c r="Q220" i="16" s="1"/>
  <c r="O162" i="23"/>
  <c r="Q284" i="16" a="1"/>
  <c r="Q284" i="16" s="1"/>
  <c r="O158" i="23"/>
  <c r="Q315" i="16" a="1"/>
  <c r="Q315" i="16" s="1"/>
  <c r="O154" i="23"/>
  <c r="Q227" i="16" a="1"/>
  <c r="Q227" i="16" s="1"/>
  <c r="O145" i="23"/>
  <c r="Q179" i="16" a="1"/>
  <c r="Q179" i="16" s="1"/>
  <c r="O140" i="23"/>
  <c r="Q25" i="16" a="1"/>
  <c r="Q25" i="16" s="1"/>
  <c r="O137" i="23"/>
  <c r="Q275" i="16" a="1"/>
  <c r="Q275" i="16" s="1"/>
  <c r="O126" i="23"/>
  <c r="Q187" i="16" a="1"/>
  <c r="Q187" i="16" s="1"/>
  <c r="Q126" i="23" s="1"/>
  <c r="O116" i="23"/>
  <c r="Q226" i="16" a="1"/>
  <c r="Q226" i="16" s="1"/>
  <c r="O123" i="23"/>
  <c r="Q33" i="16" a="1"/>
  <c r="Q33" i="16" s="1"/>
  <c r="O72" i="23"/>
  <c r="Q155" i="16" a="1"/>
  <c r="Q155" i="16" s="1"/>
  <c r="O67" i="23"/>
  <c r="Q69" i="16" a="1"/>
  <c r="Q69" i="16" s="1"/>
  <c r="O81" i="23"/>
  <c r="Q218" i="16" a="1"/>
  <c r="Q218" i="16" s="1"/>
  <c r="O77" i="23"/>
  <c r="Q159" i="16" a="1"/>
  <c r="Q159" i="16" s="1"/>
  <c r="O86" i="23"/>
  <c r="Q288" i="16" a="1"/>
  <c r="Q288" i="16" s="1"/>
  <c r="O98" i="23"/>
  <c r="Q306" i="16" a="1"/>
  <c r="Q306" i="16" s="1"/>
  <c r="O104" i="23"/>
  <c r="Q313" i="16" a="1"/>
  <c r="Q313" i="16" s="1"/>
  <c r="Q310" i="23" s="1"/>
  <c r="O59" i="23"/>
  <c r="Q146" i="16" a="1"/>
  <c r="Q146" i="16" s="1"/>
  <c r="O52" i="23"/>
  <c r="Q105" i="16" a="1"/>
  <c r="Q105" i="16" s="1"/>
  <c r="O48" i="23"/>
  <c r="Q37" i="16" a="1"/>
  <c r="Q37" i="16" s="1"/>
  <c r="O40" i="23"/>
  <c r="Q125" i="16" a="1"/>
  <c r="Q125" i="16" s="1"/>
  <c r="Q40" i="23" s="1"/>
  <c r="O35" i="23"/>
  <c r="Q216" i="16" a="1"/>
  <c r="Q216" i="16" s="1"/>
  <c r="Q35" i="23" s="1"/>
  <c r="O32" i="23"/>
  <c r="Q318" i="16" a="1"/>
  <c r="Q318" i="16" s="1"/>
  <c r="Q315" i="23" s="1"/>
  <c r="O28" i="23"/>
  <c r="Q280" i="16" a="1"/>
  <c r="Q280" i="16" s="1"/>
  <c r="O24" i="23"/>
  <c r="Q23" i="16" a="1"/>
  <c r="Q23" i="16" s="1"/>
  <c r="O14" i="23"/>
  <c r="Q50" i="16" a="1"/>
  <c r="Q50" i="16" s="1"/>
  <c r="O13" i="23"/>
  <c r="Q234" i="16" a="1"/>
  <c r="Q234" i="16" s="1"/>
  <c r="P292" i="23"/>
  <c r="Q110" i="16" a="1"/>
  <c r="Q110" i="16" s="1"/>
  <c r="P265" i="23"/>
  <c r="Q44" i="16" a="1"/>
  <c r="Q44" i="16" s="1"/>
  <c r="P252" i="23"/>
  <c r="Q21" i="16" a="1"/>
  <c r="Q21" i="16" s="1"/>
  <c r="P241" i="23"/>
  <c r="Q302" i="16" a="1"/>
  <c r="Q302" i="16" s="1"/>
  <c r="P209" i="23"/>
  <c r="Q42" i="16" a="1"/>
  <c r="Q42" i="16" s="1"/>
  <c r="P179" i="23"/>
  <c r="Q97" i="16" a="1"/>
  <c r="Q97" i="16" s="1"/>
  <c r="P150" i="23"/>
  <c r="Q195" i="16" a="1"/>
  <c r="Q195" i="16" s="1"/>
  <c r="P148" i="23"/>
  <c r="Q128" i="16" a="1"/>
  <c r="Q128" i="16" s="1"/>
  <c r="P128" i="23"/>
  <c r="Q204" i="16" a="1"/>
  <c r="Q204" i="16" s="1"/>
  <c r="P115" i="23"/>
  <c r="Q194" i="16" a="1"/>
  <c r="Q194" i="16" s="1"/>
  <c r="P114" i="23"/>
  <c r="Q161" i="16" a="1"/>
  <c r="Q161" i="16" s="1"/>
  <c r="P89" i="23"/>
  <c r="Q94" i="16" a="1"/>
  <c r="Q94" i="16" s="1"/>
  <c r="P45" i="23"/>
  <c r="Q158" i="16" a="1"/>
  <c r="Q158" i="16" s="1"/>
  <c r="P5" i="23"/>
  <c r="Q157" i="16" a="1"/>
  <c r="Q157" i="16" s="1"/>
  <c r="O65" i="23"/>
  <c r="Q242" i="16" a="1"/>
  <c r="Q242" i="16" s="1"/>
  <c r="O286" i="23"/>
  <c r="Q90" i="16" a="1"/>
  <c r="Q90" i="16" s="1"/>
  <c r="O271" i="23"/>
  <c r="Q303" i="16" a="1"/>
  <c r="Q303" i="16" s="1"/>
  <c r="O258" i="23"/>
  <c r="Q208" i="16" a="1"/>
  <c r="Q208" i="16" s="1"/>
  <c r="O244" i="23"/>
  <c r="Q12" i="16" a="1"/>
  <c r="Q12" i="16" s="1"/>
  <c r="O238" i="23"/>
  <c r="Q252" i="16" a="1"/>
  <c r="Q252" i="16" s="1"/>
  <c r="O227" i="23"/>
  <c r="Q142" i="16" a="1"/>
  <c r="Q142" i="16" s="1"/>
  <c r="O211" i="23"/>
  <c r="Q15" i="16" a="1"/>
  <c r="Q15" i="16" s="1"/>
  <c r="O36" i="23"/>
  <c r="Q286" i="16" a="1"/>
  <c r="Q286" i="16" s="1"/>
  <c r="O226" i="23"/>
  <c r="Q207" i="16" a="1"/>
  <c r="Q207" i="16" s="1"/>
  <c r="O163" i="23"/>
  <c r="Q26" i="16" a="1"/>
  <c r="Q26" i="16" s="1"/>
  <c r="O142" i="23"/>
  <c r="Q314" i="16" a="1"/>
  <c r="Q314" i="16" s="1"/>
  <c r="O130" i="23"/>
  <c r="Q171" i="16" a="1"/>
  <c r="Q171" i="16" s="1"/>
  <c r="O78" i="23"/>
  <c r="Q151" i="16" a="1"/>
  <c r="Q151" i="16" s="1"/>
  <c r="O101" i="23"/>
  <c r="Q274" i="16" a="1"/>
  <c r="Q274" i="16" s="1"/>
  <c r="O25" i="23"/>
  <c r="Q145" i="16" a="1"/>
  <c r="Q145" i="16" s="1"/>
  <c r="P270" i="23"/>
  <c r="Q267" i="16" a="1"/>
  <c r="Q267" i="16" s="1"/>
  <c r="P264" i="23"/>
  <c r="Q14" i="16" a="1"/>
  <c r="Q14" i="16" s="1"/>
  <c r="P253" i="23"/>
  <c r="Q311" i="16" a="1"/>
  <c r="Q311" i="16" s="1"/>
  <c r="Q308" i="23" s="1"/>
  <c r="P133" i="23"/>
  <c r="Q107" i="16" a="1"/>
  <c r="Q107" i="16" s="1"/>
  <c r="P129" i="23"/>
  <c r="Q237" i="16" a="1"/>
  <c r="Q237" i="16" s="1"/>
  <c r="P56" i="23"/>
  <c r="Q17" i="16" a="1"/>
  <c r="Q17" i="16" s="1"/>
  <c r="P44" i="23"/>
  <c r="Q257" i="16" a="1"/>
  <c r="Q257" i="16" s="1"/>
  <c r="P20" i="23"/>
  <c r="Q169" i="16" a="1"/>
  <c r="Q169" i="16" s="1"/>
  <c r="O279" i="23"/>
  <c r="Q79" i="16" a="1"/>
  <c r="Q79" i="16" s="1"/>
  <c r="O296" i="23"/>
  <c r="Q134" i="16" a="1"/>
  <c r="Q134" i="16" s="1"/>
  <c r="O288" i="23"/>
  <c r="Q46" i="16" a="1"/>
  <c r="Q46" i="16" s="1"/>
  <c r="O284" i="23"/>
  <c r="Q88" i="16" a="1"/>
  <c r="Q88" i="16" s="1"/>
  <c r="O277" i="23"/>
  <c r="Q144" i="16" a="1"/>
  <c r="Q144" i="16" s="1"/>
  <c r="O273" i="23"/>
  <c r="Q74" i="16" a="1"/>
  <c r="Q74" i="16" s="1"/>
  <c r="O269" i="23"/>
  <c r="Q231" i="16" a="1"/>
  <c r="Q231" i="16" s="1"/>
  <c r="O256" i="23"/>
  <c r="Q175" i="16" a="1"/>
  <c r="Q175" i="16" s="1"/>
  <c r="O261" i="23"/>
  <c r="Q28" i="16" a="1"/>
  <c r="Q28" i="16" s="1"/>
  <c r="O248" i="23"/>
  <c r="Q100" i="16" a="1"/>
  <c r="Q100" i="16" s="1"/>
  <c r="O246" i="23"/>
  <c r="Q230" i="16" a="1"/>
  <c r="Q230" i="16" s="1"/>
  <c r="O242" i="23"/>
  <c r="Q99" i="16" a="1"/>
  <c r="Q99" i="16" s="1"/>
  <c r="Q242" i="23" s="1"/>
  <c r="O236" i="23"/>
  <c r="Q122" i="16" a="1"/>
  <c r="Q122" i="16" s="1"/>
  <c r="O231" i="23"/>
  <c r="Q64" i="16" a="1"/>
  <c r="Q64" i="16" s="1"/>
  <c r="O223" i="23"/>
  <c r="Q277" i="16" a="1"/>
  <c r="Q277" i="16" s="1"/>
  <c r="O208" i="23"/>
  <c r="Q291" i="16" a="1"/>
  <c r="Q291" i="16" s="1"/>
  <c r="O217" i="23"/>
  <c r="Q264" i="16" a="1"/>
  <c r="Q264" i="16" s="1"/>
  <c r="O213" i="23"/>
  <c r="Q130" i="16" a="1"/>
  <c r="Q130" i="16" s="1"/>
  <c r="O204" i="23"/>
  <c r="Q121" i="16" a="1"/>
  <c r="Q121" i="16" s="1"/>
  <c r="O200" i="23"/>
  <c r="Q189" i="16" a="1"/>
  <c r="Q189" i="16" s="1"/>
  <c r="O196" i="23"/>
  <c r="Q276" i="16" a="1"/>
  <c r="Q276" i="16" s="1"/>
  <c r="O191" i="23"/>
  <c r="Q140" i="16" a="1"/>
  <c r="Q140" i="16" s="1"/>
  <c r="O257" i="23"/>
  <c r="Q143" i="16" a="1"/>
  <c r="Q143" i="16" s="1"/>
  <c r="O186" i="23"/>
  <c r="Q20" i="16" a="1"/>
  <c r="Q20" i="16" s="1"/>
  <c r="Q186" i="23" s="1"/>
  <c r="O176" i="23"/>
  <c r="Q262" i="16" a="1"/>
  <c r="Q262" i="16" s="1"/>
  <c r="Q259" i="23" s="1"/>
  <c r="O192" i="23"/>
  <c r="Q213" i="16" a="1"/>
  <c r="Q213" i="16" s="1"/>
  <c r="O169" i="23"/>
  <c r="Q153" i="16" a="1"/>
  <c r="Q153" i="16" s="1"/>
  <c r="O165" i="23"/>
  <c r="Q34" i="16" a="1"/>
  <c r="Q34" i="16" s="1"/>
  <c r="Q165" i="23" s="1"/>
  <c r="O161" i="23"/>
  <c r="Q62" i="16" a="1"/>
  <c r="Q62" i="16" s="1"/>
  <c r="O157" i="23"/>
  <c r="Q115" i="16" a="1"/>
  <c r="Q115" i="16" s="1"/>
  <c r="O300" i="23"/>
  <c r="Q48" i="16" a="1"/>
  <c r="Q48" i="16" s="1"/>
  <c r="Q300" i="23" s="1"/>
  <c r="O144" i="23"/>
  <c r="Q283" i="16" a="1"/>
  <c r="Q283" i="16" s="1"/>
  <c r="O139" i="23"/>
  <c r="Q114" i="16" a="1"/>
  <c r="Q114" i="16" s="1"/>
  <c r="Q139" i="23" s="1"/>
  <c r="O136" i="23"/>
  <c r="Q54" i="16" a="1"/>
  <c r="Q54" i="16" s="1"/>
  <c r="O132" i="23"/>
  <c r="Q243" i="16" a="1"/>
  <c r="Q243" i="16" s="1"/>
  <c r="Q132" i="23" s="1"/>
  <c r="O125" i="23"/>
  <c r="Q289" i="16" a="1"/>
  <c r="Q289" i="16" s="1"/>
  <c r="Q125" i="23" s="1"/>
  <c r="O109" i="23"/>
  <c r="Q60" i="16" a="1"/>
  <c r="Q60" i="16" s="1"/>
  <c r="O70" i="23"/>
  <c r="Q287" i="16" a="1"/>
  <c r="Q287" i="16" s="1"/>
  <c r="O63" i="23"/>
  <c r="Q210" i="16" a="1"/>
  <c r="Q210" i="16" s="1"/>
  <c r="O79" i="23"/>
  <c r="Q320" i="16" a="1"/>
  <c r="Q320" i="16" s="1"/>
  <c r="O76" i="23"/>
  <c r="Q93" i="16" a="1"/>
  <c r="Q93" i="16" s="1"/>
  <c r="Q76" i="23" s="1"/>
  <c r="O92" i="23"/>
  <c r="Q193" i="16" a="1"/>
  <c r="Q193" i="16" s="1"/>
  <c r="O85" i="23"/>
  <c r="Q248" i="16" a="1"/>
  <c r="Q248" i="16" s="1"/>
  <c r="O94" i="23"/>
  <c r="Q258" i="16" a="1"/>
  <c r="Q258" i="16" s="1"/>
  <c r="O108" i="23"/>
  <c r="Q178" i="16" a="1"/>
  <c r="Q178" i="16" s="1"/>
  <c r="O107" i="23"/>
  <c r="Q282" i="16" a="1"/>
  <c r="Q282" i="16" s="1"/>
  <c r="O103" i="23"/>
  <c r="Q113" i="16" a="1"/>
  <c r="Q113" i="16" s="1"/>
  <c r="O58" i="23"/>
  <c r="Q59" i="16" a="1"/>
  <c r="Q59" i="16" s="1"/>
  <c r="O218" i="23"/>
  <c r="Q197" i="16" a="1"/>
  <c r="Q197" i="16" s="1"/>
  <c r="O152" i="23"/>
  <c r="Q96" i="16" a="1"/>
  <c r="Q96" i="16" s="1"/>
  <c r="Q152" i="23" s="1"/>
  <c r="O46" i="23"/>
  <c r="Q224" i="16" a="1"/>
  <c r="Q224" i="16" s="1"/>
  <c r="O43" i="23"/>
  <c r="Q5" i="16" a="1"/>
  <c r="Q5" i="16" s="1"/>
  <c r="O39" i="23"/>
  <c r="Q294" i="16" a="1"/>
  <c r="Q294" i="16" s="1"/>
  <c r="O34" i="23"/>
  <c r="Q150" i="16" a="1"/>
  <c r="Q150" i="16" s="1"/>
  <c r="Q34" i="23" s="1"/>
  <c r="O30" i="23"/>
  <c r="Q30" i="16" a="1"/>
  <c r="Q30" i="16" s="1"/>
  <c r="Q30" i="23" s="1"/>
  <c r="O27" i="23"/>
  <c r="Q209" i="16" a="1"/>
  <c r="Q209" i="16" s="1"/>
  <c r="O23" i="23"/>
  <c r="Q241" i="16" a="1"/>
  <c r="Q241" i="16" s="1"/>
  <c r="O228" i="23"/>
  <c r="Q310" i="16" a="1"/>
  <c r="Q310" i="16" s="1"/>
  <c r="O18" i="23"/>
  <c r="Q136" i="16" a="1"/>
  <c r="Q136" i="16" s="1"/>
  <c r="O9" i="23"/>
  <c r="Q124" i="16" a="1"/>
  <c r="Q124" i="16" s="1"/>
  <c r="P268" i="23"/>
  <c r="Q166" i="16" a="1"/>
  <c r="Q166" i="16" s="1"/>
  <c r="Q268" i="23" s="1"/>
  <c r="P239" i="23"/>
  <c r="Q198" i="16" a="1"/>
  <c r="Q198" i="16" s="1"/>
  <c r="P222" i="23"/>
  <c r="Q238" i="16" a="1"/>
  <c r="Q238" i="16" s="1"/>
  <c r="P216" i="23"/>
  <c r="Q98" i="16" a="1"/>
  <c r="Q98" i="16" s="1"/>
  <c r="Q216" i="23" s="1"/>
  <c r="P190" i="23"/>
  <c r="Q308" i="16" a="1"/>
  <c r="Q308" i="16" s="1"/>
  <c r="P178" i="23"/>
  <c r="Q41" i="16" a="1"/>
  <c r="Q41" i="16" s="1"/>
  <c r="P113" i="23"/>
  <c r="Q127" i="16" a="1"/>
  <c r="Q127" i="16" s="1"/>
  <c r="P91" i="23"/>
  <c r="Q160" i="16" a="1"/>
  <c r="Q160" i="16" s="1"/>
  <c r="Q91" i="23" s="1"/>
  <c r="P100" i="23"/>
  <c r="Q106" i="16" a="1"/>
  <c r="Q106" i="16" s="1"/>
  <c r="Q100" i="23" s="1"/>
  <c r="P55" i="23"/>
  <c r="Q235" i="16" a="1"/>
  <c r="Q235" i="16" s="1"/>
  <c r="P51" i="23"/>
  <c r="Q170" i="16" a="1"/>
  <c r="Q170" i="16" s="1"/>
  <c r="P11" i="23"/>
  <c r="Q4" i="16" a="1"/>
  <c r="Q4" i="16" s="1"/>
  <c r="P4" i="23"/>
  <c r="Q156" i="16" a="1"/>
  <c r="Q156" i="16" s="1"/>
  <c r="O290" i="23"/>
  <c r="Q133" i="16" a="1"/>
  <c r="Q133" i="16" s="1"/>
  <c r="Q290" i="23" s="1"/>
  <c r="O281" i="23"/>
  <c r="Q81" i="16" a="1"/>
  <c r="Q81" i="16" s="1"/>
  <c r="Q281" i="23" s="1"/>
  <c r="O262" i="23"/>
  <c r="Q183" i="16" a="1"/>
  <c r="Q183" i="16" s="1"/>
  <c r="O254" i="23"/>
  <c r="Q239" i="16" a="1"/>
  <c r="Q239" i="16" s="1"/>
  <c r="O233" i="23"/>
  <c r="Q253" i="16" a="1"/>
  <c r="Q253" i="16" s="1"/>
  <c r="O202" i="23"/>
  <c r="Q251" i="16" a="1"/>
  <c r="Q251" i="16" s="1"/>
  <c r="O194" i="23"/>
  <c r="Q316" i="16" a="1"/>
  <c r="Q316" i="16" s="1"/>
  <c r="O181" i="23"/>
  <c r="Q301" i="16" a="1"/>
  <c r="Q301" i="16" s="1"/>
  <c r="O171" i="23"/>
  <c r="Q120" i="16" a="1"/>
  <c r="Q120" i="16" s="1"/>
  <c r="Q171" i="23" s="1"/>
  <c r="O168" i="23"/>
  <c r="Q250" i="16" a="1"/>
  <c r="Q250" i="16" s="1"/>
  <c r="Q168" i="23" s="1"/>
  <c r="O155" i="23"/>
  <c r="Q298" i="16" a="1"/>
  <c r="Q298" i="16" s="1"/>
  <c r="Q155" i="23" s="1"/>
  <c r="O146" i="23"/>
  <c r="Q205" i="16" a="1"/>
  <c r="Q205" i="16" s="1"/>
  <c r="O117" i="23"/>
  <c r="Q259" i="16" a="1"/>
  <c r="Q259" i="16" s="1"/>
  <c r="O121" i="23"/>
  <c r="Q152" i="16" a="1"/>
  <c r="Q152" i="16" s="1"/>
  <c r="O71" i="23"/>
  <c r="Q31" i="16" a="1"/>
  <c r="Q31" i="16" s="1"/>
  <c r="O53" i="23"/>
  <c r="Q203" i="16" a="1"/>
  <c r="Q203" i="16" s="1"/>
  <c r="O74" i="23"/>
  <c r="Q247" i="16" a="1"/>
  <c r="Q247" i="16" s="1"/>
  <c r="O83" i="23"/>
  <c r="Q70" i="16" a="1"/>
  <c r="Q70" i="16" s="1"/>
  <c r="Q83" i="23" s="1"/>
  <c r="O96" i="23"/>
  <c r="Q18" i="16" a="1"/>
  <c r="Q18" i="16" s="1"/>
  <c r="O106" i="23"/>
  <c r="Q211" i="16" a="1"/>
  <c r="Q211" i="16" s="1"/>
  <c r="Q106" i="23" s="1"/>
  <c r="O61" i="23"/>
  <c r="Q24" i="16" a="1"/>
  <c r="Q24" i="16" s="1"/>
  <c r="Q61" i="23" s="1"/>
  <c r="O60" i="23"/>
  <c r="Q312" i="16" a="1"/>
  <c r="Q312" i="16" s="1"/>
  <c r="O54" i="23"/>
  <c r="Q273" i="16" a="1"/>
  <c r="Q273" i="16" s="1"/>
  <c r="O47" i="23"/>
  <c r="Q92" i="16" a="1"/>
  <c r="Q92" i="16" s="1"/>
  <c r="Q47" i="23" s="1"/>
  <c r="O41" i="23"/>
  <c r="Q192" i="16" a="1"/>
  <c r="Q192" i="16" s="1"/>
  <c r="Q41" i="23" s="1"/>
  <c r="O37" i="23"/>
  <c r="Q68" i="16" a="1"/>
  <c r="Q68" i="16" s="1"/>
  <c r="O15" i="23"/>
  <c r="Q104" i="16" a="1"/>
  <c r="Q104" i="16" s="1"/>
  <c r="Q15" i="23" s="1"/>
  <c r="O16" i="23"/>
  <c r="Q272" i="16" a="1"/>
  <c r="Q272" i="16" s="1"/>
  <c r="O7" i="23"/>
  <c r="Q255" i="16" a="1"/>
  <c r="Q255" i="16" s="1"/>
  <c r="Q7" i="23" s="1"/>
  <c r="O297" i="23"/>
  <c r="Q232" i="16" a="1"/>
  <c r="Q232" i="16" s="1"/>
  <c r="O295" i="23"/>
  <c r="Q265" i="16" a="1"/>
  <c r="Q265" i="16" s="1"/>
  <c r="Q295" i="23" s="1"/>
  <c r="O287" i="23"/>
  <c r="Q268" i="16" a="1"/>
  <c r="Q268" i="16" s="1"/>
  <c r="O282" i="23"/>
  <c r="Q82" i="16" a="1"/>
  <c r="Q82" i="16" s="1"/>
  <c r="O276" i="23"/>
  <c r="Q77" i="16" a="1"/>
  <c r="Q77" i="16" s="1"/>
  <c r="Q276" i="23" s="1"/>
  <c r="O272" i="23"/>
  <c r="Q45" i="16" a="1"/>
  <c r="Q45" i="16" s="1"/>
  <c r="Q272" i="23" s="1"/>
  <c r="O182" i="23"/>
  <c r="Q196" i="16" a="1"/>
  <c r="Q196" i="16" s="1"/>
  <c r="O263" i="23"/>
  <c r="Q199" i="16" a="1"/>
  <c r="Q199" i="16" s="1"/>
  <c r="O260" i="23"/>
  <c r="Q215" i="16" a="1"/>
  <c r="Q215" i="16" s="1"/>
  <c r="O251" i="23"/>
  <c r="Q57" i="16" a="1"/>
  <c r="Q57" i="16" s="1"/>
  <c r="Q251" i="23" s="1"/>
  <c r="O247" i="23"/>
  <c r="Q131" i="16" a="1"/>
  <c r="Q131" i="16" s="1"/>
  <c r="O245" i="23"/>
  <c r="Q13" i="16" a="1"/>
  <c r="Q13" i="16" s="1"/>
  <c r="O237" i="23"/>
  <c r="Q222" i="16" a="1"/>
  <c r="Q222" i="16" s="1"/>
  <c r="Q237" i="23" s="1"/>
  <c r="O234" i="23"/>
  <c r="Q292" i="16" a="1"/>
  <c r="Q292" i="16" s="1"/>
  <c r="Q234" i="23" s="1"/>
  <c r="O229" i="23"/>
  <c r="Q317" i="16" a="1"/>
  <c r="Q317" i="16" s="1"/>
  <c r="O219" i="23"/>
  <c r="Q56" i="16" a="1"/>
  <c r="Q56" i="16" s="1"/>
  <c r="O212" i="23"/>
  <c r="Q229" i="16" a="1"/>
  <c r="Q229" i="16" s="1"/>
  <c r="Q212" i="23" s="1"/>
  <c r="O207" i="23"/>
  <c r="Q73" i="16" a="1"/>
  <c r="Q73" i="16" s="1"/>
  <c r="O203" i="23"/>
  <c r="Q35" i="16" a="1"/>
  <c r="Q35" i="16" s="1"/>
  <c r="O199" i="23"/>
  <c r="Q181" i="16" a="1"/>
  <c r="Q181" i="16" s="1"/>
  <c r="O195" i="23"/>
  <c r="Q285" i="16" a="1"/>
  <c r="Q285" i="16" s="1"/>
  <c r="O188" i="23"/>
  <c r="Q55" i="16" a="1"/>
  <c r="Q55" i="16" s="1"/>
  <c r="Q188" i="23" s="1"/>
  <c r="O185" i="23"/>
  <c r="Q300" i="16" a="1"/>
  <c r="Q300" i="16" s="1"/>
  <c r="O175" i="23"/>
  <c r="Q261" i="16" a="1"/>
  <c r="Q261" i="16" s="1"/>
  <c r="O172" i="23"/>
  <c r="Q290" i="16" a="1"/>
  <c r="Q290" i="16" s="1"/>
  <c r="O167" i="23"/>
  <c r="Q322" i="16" a="1"/>
  <c r="Q322" i="16" s="1"/>
  <c r="O164" i="23"/>
  <c r="Q188" i="16" a="1"/>
  <c r="Q188" i="16" s="1"/>
  <c r="O160" i="23"/>
  <c r="Q180" i="16" a="1"/>
  <c r="Q180" i="16" s="1"/>
  <c r="Q160" i="23" s="1"/>
  <c r="O156" i="23"/>
  <c r="Q162" i="16" a="1"/>
  <c r="Q162" i="16" s="1"/>
  <c r="Q156" i="23" s="1"/>
  <c r="O153" i="23"/>
  <c r="Q172" i="16" a="1"/>
  <c r="Q172" i="16" s="1"/>
  <c r="O283" i="23"/>
  <c r="Q87" i="16" a="1"/>
  <c r="Q87" i="16" s="1"/>
  <c r="Q283" i="23" s="1"/>
  <c r="O147" i="23"/>
  <c r="Q260" i="16" a="1"/>
  <c r="Q260" i="16" s="1"/>
  <c r="Q147" i="23" s="1"/>
  <c r="O143" i="23"/>
  <c r="Q212" i="16" a="1"/>
  <c r="Q212" i="16" s="1"/>
  <c r="O141" i="23"/>
  <c r="Q148" i="16" a="1"/>
  <c r="Q148" i="16" s="1"/>
  <c r="Q141" i="23" s="1"/>
  <c r="O135" i="23"/>
  <c r="Q139" i="16" a="1"/>
  <c r="Q139" i="16" s="1"/>
  <c r="O131" i="23"/>
  <c r="Q19" i="16" a="1"/>
  <c r="Q19" i="16" s="1"/>
  <c r="Q131" i="23" s="1"/>
  <c r="O66" i="23"/>
  <c r="Q117" i="16" a="1"/>
  <c r="Q117" i="16" s="1"/>
  <c r="Q66" i="23" s="1"/>
  <c r="O118" i="23"/>
  <c r="Q297" i="16" a="1"/>
  <c r="Q297" i="16" s="1"/>
  <c r="Q118" i="23" s="1"/>
  <c r="O122" i="23"/>
  <c r="Q119" i="16" a="1"/>
  <c r="Q119" i="16" s="1"/>
  <c r="O73" i="23"/>
  <c r="Q217" i="16" a="1"/>
  <c r="Q217" i="16" s="1"/>
  <c r="Q73" i="23" s="1"/>
  <c r="O69" i="23"/>
  <c r="Q319" i="16" a="1"/>
  <c r="Q319" i="16" s="1"/>
  <c r="Q69" i="23" s="1"/>
  <c r="O62" i="23"/>
  <c r="Q112" i="16" a="1"/>
  <c r="Q112" i="16" s="1"/>
  <c r="O80" i="23"/>
  <c r="Q186" i="16" a="1"/>
  <c r="Q186" i="16" s="1"/>
  <c r="O75" i="23"/>
  <c r="Q52" i="16" a="1"/>
  <c r="Q52" i="16" s="1"/>
  <c r="Q75" i="23" s="1"/>
  <c r="O84" i="23"/>
  <c r="Q32" i="16" a="1"/>
  <c r="Q32" i="16" s="1"/>
  <c r="O93" i="23"/>
  <c r="Q225" i="16" a="1"/>
  <c r="Q225" i="16" s="1"/>
  <c r="Q93" i="23" s="1"/>
  <c r="O97" i="23"/>
  <c r="Q236" i="16" a="1"/>
  <c r="Q236" i="16" s="1"/>
  <c r="O102" i="23"/>
  <c r="Q138" i="16" a="1"/>
  <c r="Q138" i="16" s="1"/>
  <c r="Q102" i="23" s="1"/>
  <c r="O301" i="23"/>
  <c r="Q269" i="16" a="1"/>
  <c r="Q269" i="16" s="1"/>
  <c r="Q301" i="23" s="1"/>
  <c r="O57" i="23"/>
  <c r="Q177" i="16" a="1"/>
  <c r="Q177" i="16" s="1"/>
  <c r="O82" i="23"/>
  <c r="Q118" i="16" a="1"/>
  <c r="Q118" i="16" s="1"/>
  <c r="O42" i="23"/>
  <c r="Q256" i="16" a="1"/>
  <c r="Q256" i="16" s="1"/>
  <c r="Q42" i="23" s="1"/>
  <c r="O38" i="23"/>
  <c r="Q246" i="16" a="1"/>
  <c r="Q246" i="16" s="1"/>
  <c r="O33" i="23"/>
  <c r="Q116" i="16" a="1"/>
  <c r="Q116" i="16" s="1"/>
  <c r="Q33" i="23" s="1"/>
  <c r="O29" i="23"/>
  <c r="Q176" i="16" a="1"/>
  <c r="Q176" i="16" s="1"/>
  <c r="Q29" i="23" s="1"/>
  <c r="O26" i="23"/>
  <c r="Q111" i="16" a="1"/>
  <c r="Q111" i="16" s="1"/>
  <c r="Q26" i="23" s="1"/>
  <c r="O22" i="23"/>
  <c r="Q58" i="16" a="1"/>
  <c r="Q58" i="16" s="1"/>
  <c r="O19" i="23"/>
  <c r="Q16" i="16" a="1"/>
  <c r="Q16" i="16" s="1"/>
  <c r="Q19" i="23" s="1"/>
  <c r="O17" i="23"/>
  <c r="Q202" i="16" a="1"/>
  <c r="Q202" i="16" s="1"/>
  <c r="O8" i="23"/>
  <c r="Q123" i="16" a="1"/>
  <c r="Q123" i="16" s="1"/>
  <c r="Q8" i="23" s="1"/>
  <c r="P267" i="23"/>
  <c r="Q132" i="16" a="1"/>
  <c r="Q132" i="16" s="1"/>
  <c r="Q267" i="23" s="1"/>
  <c r="P215" i="23"/>
  <c r="Q263" i="16" a="1"/>
  <c r="Q263" i="16" s="1"/>
  <c r="Q215" i="23" s="1"/>
  <c r="P240" i="23"/>
  <c r="Q266" i="16" a="1"/>
  <c r="Q266" i="16" s="1"/>
  <c r="P149" i="23"/>
  <c r="Q40" i="16" a="1"/>
  <c r="Q40" i="16" s="1"/>
  <c r="P134" i="23"/>
  <c r="Q307" i="16" a="1"/>
  <c r="Q307" i="16" s="1"/>
  <c r="Q304" i="23" s="1"/>
  <c r="P112" i="23"/>
  <c r="Q95" i="16" a="1"/>
  <c r="Q95" i="16" s="1"/>
  <c r="Q112" i="23" s="1"/>
  <c r="P87" i="23"/>
  <c r="Q6" i="16" a="1"/>
  <c r="Q6" i="16" s="1"/>
  <c r="P90" i="23"/>
  <c r="Q126" i="16" a="1"/>
  <c r="Q126" i="16" s="1"/>
  <c r="P50" i="23"/>
  <c r="Q137" i="16" a="1"/>
  <c r="Q137" i="16" s="1"/>
  <c r="P183" i="23"/>
  <c r="Q299" i="16" a="1"/>
  <c r="Q299" i="16" s="1"/>
  <c r="P21" i="23"/>
  <c r="Q305" i="16" a="1"/>
  <c r="Q305" i="16" s="1"/>
  <c r="P12" i="23"/>
  <c r="Q91" i="16" a="1"/>
  <c r="Q91" i="16" s="1"/>
  <c r="Q12" i="23" s="1"/>
  <c r="Q22" i="23" l="1"/>
  <c r="Q84" i="23"/>
  <c r="Q164" i="23"/>
  <c r="Q229" i="23"/>
  <c r="Q182" i="23"/>
  <c r="Q161" i="23"/>
  <c r="Q240" i="23"/>
  <c r="Q82" i="23"/>
  <c r="Q80" i="23"/>
  <c r="Q143" i="23"/>
  <c r="Q254" i="23"/>
  <c r="Q62" i="23"/>
  <c r="Q71" i="23"/>
  <c r="Q11" i="23"/>
  <c r="Q231" i="23"/>
  <c r="Q211" i="23"/>
  <c r="Q179" i="23"/>
  <c r="Q81" i="23"/>
  <c r="Q105" i="23"/>
  <c r="Q197" i="23"/>
  <c r="Q187" i="23"/>
  <c r="Q230" i="23"/>
  <c r="Q96" i="23"/>
  <c r="Q58" i="23"/>
  <c r="Q191" i="23"/>
  <c r="Q20" i="23"/>
  <c r="Q241" i="23"/>
  <c r="Q247" i="23"/>
  <c r="Q18" i="23"/>
  <c r="Q46" i="23"/>
  <c r="Q48" i="23"/>
  <c r="Q303" i="23"/>
  <c r="Q162" i="23"/>
  <c r="Q64" i="23"/>
  <c r="Q198" i="23"/>
  <c r="Q23" i="23"/>
  <c r="Q39" i="23"/>
  <c r="Q277" i="23"/>
  <c r="Q36" i="23"/>
  <c r="Q117" i="23"/>
  <c r="Q263" i="23"/>
  <c r="Q94" i="23"/>
  <c r="Q90" i="23"/>
  <c r="Q149" i="23"/>
  <c r="Q57" i="23"/>
  <c r="Q107" i="23"/>
  <c r="Q213" i="23"/>
  <c r="Q239" i="23"/>
  <c r="Q292" i="23"/>
  <c r="Q5" i="23"/>
  <c r="Q9" i="23"/>
  <c r="Q220" i="23"/>
  <c r="Q4" i="23"/>
  <c r="Q50" i="23"/>
  <c r="Q122" i="23"/>
  <c r="Q203" i="23"/>
  <c r="Q60" i="23"/>
  <c r="Q146" i="23"/>
  <c r="Q181" i="23"/>
  <c r="Q218" i="23"/>
  <c r="Q144" i="23"/>
  <c r="Q194" i="23"/>
  <c r="Q228" i="23"/>
  <c r="Q43" i="23"/>
  <c r="Q183" i="23"/>
  <c r="Q153" i="23"/>
  <c r="Q167" i="23"/>
  <c r="Q175" i="23"/>
  <c r="Q207" i="23"/>
  <c r="Q245" i="23"/>
  <c r="Q192" i="23"/>
  <c r="Q306" i="23"/>
  <c r="Q74" i="23"/>
  <c r="Q200" i="23"/>
  <c r="Q208" i="23"/>
  <c r="Q273" i="23"/>
  <c r="Q296" i="23"/>
  <c r="Q133" i="23"/>
  <c r="Q78" i="23"/>
  <c r="Q6" i="23"/>
  <c r="Q199" i="23"/>
  <c r="Q219" i="23"/>
  <c r="Q282" i="23"/>
  <c r="Q233" i="23"/>
  <c r="Q262" i="23"/>
  <c r="Q55" i="23"/>
  <c r="Q27" i="23"/>
  <c r="Q136" i="23"/>
  <c r="Q248" i="23"/>
  <c r="Q25" i="23"/>
  <c r="Q238" i="23"/>
  <c r="Q24" i="23"/>
  <c r="Q86" i="23"/>
  <c r="Q72" i="23"/>
  <c r="Q314" i="23"/>
  <c r="Q278" i="23"/>
  <c r="Q299" i="23"/>
  <c r="Q264" i="23"/>
  <c r="Q226" i="23"/>
  <c r="Q89" i="23"/>
  <c r="Q115" i="23"/>
  <c r="Q32" i="23"/>
  <c r="Q158" i="23"/>
  <c r="Q124" i="23"/>
  <c r="Q184" i="23"/>
  <c r="Q110" i="23"/>
  <c r="Q151" i="23"/>
  <c r="Q309" i="23"/>
  <c r="Q312" i="23"/>
  <c r="Q214" i="23"/>
  <c r="Q178" i="23"/>
  <c r="Q92" i="23"/>
  <c r="Q157" i="23"/>
  <c r="Q256" i="23"/>
  <c r="Q56" i="23"/>
  <c r="Q142" i="23"/>
  <c r="Q286" i="23"/>
  <c r="Q148" i="23"/>
  <c r="Q265" i="23"/>
  <c r="Q13" i="23"/>
  <c r="Q52" i="23"/>
  <c r="Q104" i="23"/>
  <c r="Q116" i="23"/>
  <c r="Q137" i="23"/>
  <c r="Q145" i="23"/>
  <c r="Q166" i="23"/>
  <c r="Q173" i="23"/>
  <c r="Q205" i="23"/>
  <c r="Q232" i="23"/>
  <c r="Q298" i="23"/>
  <c r="Q249" i="23"/>
  <c r="Q280" i="23"/>
  <c r="Q289" i="23"/>
  <c r="Q99" i="23"/>
  <c r="Q189" i="23"/>
  <c r="Q266" i="23"/>
  <c r="Q31" i="23"/>
  <c r="Q127" i="23"/>
  <c r="Q159" i="23"/>
  <c r="Q206" i="23"/>
  <c r="Q225" i="23"/>
  <c r="Q294" i="23"/>
  <c r="Q221" i="23"/>
  <c r="Q313" i="23"/>
  <c r="Q316" i="23"/>
  <c r="Q54" i="23"/>
  <c r="Q70" i="23"/>
  <c r="Q284" i="23"/>
  <c r="Q311" i="23"/>
  <c r="Q21" i="23"/>
  <c r="Q87" i="23"/>
  <c r="Q17" i="23"/>
  <c r="Q97" i="23"/>
  <c r="Q185" i="23"/>
  <c r="Q195" i="23"/>
  <c r="Q287" i="23"/>
  <c r="Q16" i="23"/>
  <c r="Q53" i="23"/>
  <c r="Q202" i="23"/>
  <c r="Q190" i="23"/>
  <c r="Q103" i="23"/>
  <c r="Q85" i="23"/>
  <c r="Q63" i="23"/>
  <c r="Q176" i="23"/>
  <c r="Q196" i="23"/>
  <c r="Q217" i="23"/>
  <c r="Q236" i="23"/>
  <c r="Q246" i="23"/>
  <c r="Q269" i="23"/>
  <c r="Q288" i="23"/>
  <c r="Q44" i="23"/>
  <c r="Q253" i="23"/>
  <c r="Q101" i="23"/>
  <c r="Q163" i="23"/>
  <c r="Q227" i="23"/>
  <c r="Q271" i="23"/>
  <c r="Q45" i="23"/>
  <c r="Q128" i="23"/>
  <c r="Q252" i="23"/>
  <c r="Q14" i="23"/>
  <c r="Q59" i="23"/>
  <c r="Q77" i="23"/>
  <c r="Q123" i="23"/>
  <c r="Q140" i="23"/>
  <c r="Q180" i="23"/>
  <c r="Q201" i="23"/>
  <c r="Q119" i="23"/>
  <c r="Q224" i="23"/>
  <c r="Q235" i="23"/>
  <c r="Q255" i="23"/>
  <c r="Q274" i="23"/>
  <c r="Q285" i="23"/>
  <c r="Q10" i="23"/>
  <c r="Q95" i="23"/>
  <c r="Q88" i="23"/>
  <c r="Q49" i="23"/>
  <c r="Q177" i="23"/>
  <c r="Q210" i="23"/>
  <c r="Q293" i="23"/>
  <c r="Q68" i="23"/>
  <c r="Q138" i="23"/>
  <c r="Q174" i="23"/>
  <c r="Q120" i="23"/>
  <c r="Q250" i="23"/>
  <c r="Q275" i="23"/>
  <c r="Q291" i="23"/>
  <c r="Q79" i="23"/>
  <c r="Q258" i="23"/>
  <c r="Q109" i="23"/>
  <c r="Q134" i="23"/>
  <c r="Q38" i="23"/>
  <c r="Q135" i="23"/>
  <c r="Q172" i="23"/>
  <c r="Q260" i="23"/>
  <c r="Q297" i="23"/>
  <c r="Q37" i="23"/>
  <c r="Q121" i="23"/>
  <c r="Q51" i="23"/>
  <c r="Q113" i="23"/>
  <c r="Q222" i="23"/>
  <c r="Q108" i="23"/>
  <c r="Q169" i="23"/>
  <c r="Q257" i="23"/>
  <c r="Q204" i="23"/>
  <c r="Q223" i="23"/>
  <c r="Q261" i="23"/>
  <c r="Q279" i="23"/>
  <c r="Q129" i="23"/>
  <c r="Q270" i="23"/>
  <c r="Q130" i="23"/>
  <c r="Q244" i="23"/>
  <c r="Q65" i="23"/>
  <c r="Q114" i="23"/>
  <c r="Q150" i="23"/>
  <c r="Q209" i="23"/>
  <c r="Q28" i="23"/>
  <c r="Q98" i="23"/>
  <c r="Q67" i="23"/>
  <c r="Q154" i="23"/>
  <c r="Q170" i="23"/>
  <c r="Q193" i="23"/>
  <c r="Q243" i="23"/>
  <c r="Q317" i="23"/>
  <c r="Q318" i="23"/>
  <c r="Q307" i="23"/>
  <c r="Q305" i="23"/>
  <c r="Q319" i="23"/>
  <c r="Q302" i="23"/>
  <c r="Q111" i="23"/>
  <c r="S196" i="23"/>
  <c r="S12" i="23"/>
  <c r="S42" i="23"/>
  <c r="S23" i="23"/>
  <c r="S95" i="23"/>
  <c r="S145" i="23"/>
  <c r="S92" i="23"/>
  <c r="S129" i="23"/>
  <c r="S104" i="23"/>
  <c r="S6" i="23"/>
  <c r="S38" i="23"/>
  <c r="S110" i="23"/>
  <c r="S35" i="23"/>
  <c r="S51" i="23"/>
  <c r="S80" i="23"/>
  <c r="S266" i="23"/>
  <c r="S277" i="23"/>
  <c r="S275" i="23"/>
  <c r="S258" i="23"/>
  <c r="S220" i="23"/>
  <c r="S191" i="23"/>
  <c r="S158" i="23"/>
  <c r="S41" i="23"/>
  <c r="S134" i="23"/>
  <c r="S29" i="23"/>
  <c r="S19" i="23"/>
  <c r="S155" i="23"/>
  <c r="S290" i="23"/>
  <c r="S190" i="23"/>
  <c r="S73" i="23"/>
  <c r="S11" i="23"/>
  <c r="S239" i="23"/>
  <c r="S82" i="23"/>
  <c r="S295" i="23"/>
  <c r="S127" i="23"/>
  <c r="S107" i="23"/>
  <c r="S140" i="23"/>
  <c r="S10" i="23"/>
  <c r="S238" i="23"/>
  <c r="S4" i="23"/>
  <c r="S153" i="23"/>
  <c r="S176" i="23"/>
  <c r="S231" i="23"/>
  <c r="S265" i="23"/>
  <c r="S209" i="23"/>
  <c r="S5" i="23"/>
  <c r="S33" i="23"/>
  <c r="S131" i="23"/>
  <c r="S79" i="23"/>
  <c r="S179" i="23"/>
  <c r="S160" i="23"/>
  <c r="S101" i="23"/>
  <c r="S166" i="23"/>
  <c r="S212" i="23"/>
  <c r="S202" i="23"/>
  <c r="S186" i="23"/>
  <c r="S52" i="23"/>
  <c r="S115" i="23"/>
  <c r="S221" i="23"/>
  <c r="S102" i="23"/>
  <c r="S211" i="23"/>
  <c r="S285" i="23"/>
  <c r="S244" i="23"/>
  <c r="S81" i="23"/>
  <c r="S279" i="23"/>
  <c r="S98" i="23"/>
  <c r="S108" i="23"/>
  <c r="S142" i="23"/>
  <c r="S43" i="23"/>
  <c r="S137" i="23"/>
  <c r="S226" i="23"/>
  <c r="S48" i="23"/>
  <c r="S288" i="23"/>
  <c r="S68" i="23"/>
  <c r="S14" i="23"/>
  <c r="S230" i="23"/>
  <c r="S22" i="23"/>
  <c r="S253" i="23"/>
  <c r="S72" i="23"/>
  <c r="S227" i="23"/>
  <c r="S165" i="23"/>
  <c r="S240" i="23"/>
  <c r="S276" i="23"/>
  <c r="S268" i="23"/>
  <c r="S269" i="23"/>
  <c r="S271" i="23"/>
  <c r="S255" i="23"/>
  <c r="S234" i="23"/>
  <c r="S263" i="23"/>
  <c r="S146" i="23"/>
  <c r="S254" i="23"/>
  <c r="S200" i="23"/>
  <c r="S215" i="23"/>
  <c r="S152" i="23"/>
  <c r="S224" i="23"/>
  <c r="S236" i="23"/>
  <c r="S247" i="23"/>
  <c r="S47" i="23"/>
  <c r="S205" i="23"/>
  <c r="S31" i="23"/>
  <c r="S53" i="23"/>
  <c r="S184" i="23"/>
  <c r="S119" i="23"/>
  <c r="S25" i="23"/>
  <c r="S62" i="23"/>
  <c r="S251" i="23"/>
  <c r="S198" i="23"/>
  <c r="S87" i="23"/>
  <c r="S46" i="23"/>
  <c r="S90" i="23"/>
  <c r="S193" i="23"/>
  <c r="S99" i="23"/>
  <c r="S63" i="23"/>
  <c r="S167" i="23"/>
  <c r="S199" i="23"/>
  <c r="S112" i="23"/>
  <c r="S65" i="23"/>
  <c r="S93" i="23"/>
  <c r="S61" i="23"/>
  <c r="S27" i="23"/>
  <c r="S40" i="23"/>
  <c r="S284" i="23"/>
  <c r="S86" i="23"/>
  <c r="S64" i="23"/>
  <c r="S217" i="23"/>
  <c r="S126" i="23"/>
  <c r="S175" i="23"/>
  <c r="S28" i="23"/>
  <c r="S7" i="23"/>
  <c r="S71" i="23"/>
  <c r="S300" i="23"/>
  <c r="S20" i="23"/>
  <c r="S173" i="23"/>
  <c r="S183" i="23"/>
  <c r="S170" i="23"/>
  <c r="S67" i="23"/>
  <c r="S116" i="23"/>
  <c r="S229" i="23"/>
  <c r="S213" i="23"/>
  <c r="S114" i="23"/>
  <c r="S133" i="23"/>
  <c r="S293" i="23"/>
  <c r="S233" i="23"/>
  <c r="S157" i="23"/>
  <c r="S203" i="23"/>
  <c r="S135" i="23"/>
  <c r="S194" i="23"/>
  <c r="S185" i="23"/>
  <c r="S280" i="23"/>
  <c r="S274" i="23"/>
  <c r="S270" i="23"/>
  <c r="S252" i="23"/>
  <c r="S97" i="23"/>
  <c r="S118" i="23"/>
  <c r="S106" i="23"/>
  <c r="S69" i="23"/>
  <c r="S8" i="23"/>
  <c r="S84" i="23"/>
  <c r="S178" i="23"/>
  <c r="S49" i="23"/>
  <c r="S124" i="23"/>
  <c r="S100" i="23"/>
  <c r="S287" i="23"/>
  <c r="S301" i="23"/>
  <c r="S195" i="23"/>
  <c r="S85" i="23"/>
  <c r="S177" i="23"/>
  <c r="S264" i="23"/>
  <c r="S188" i="23"/>
  <c r="S159" i="23"/>
  <c r="S292" i="23"/>
  <c r="S192" i="23"/>
  <c r="S30" i="23"/>
  <c r="S296" i="23"/>
  <c r="S74" i="23"/>
  <c r="S59" i="23"/>
  <c r="S128" i="23"/>
  <c r="S26" i="23"/>
  <c r="S144" i="23"/>
  <c r="S164" i="23"/>
  <c r="S122" i="23"/>
  <c r="S283" i="23"/>
  <c r="S225" i="23"/>
  <c r="S66" i="23"/>
  <c r="S261" i="23"/>
  <c r="S182" i="23"/>
  <c r="S147" i="23"/>
  <c r="S298" i="23"/>
  <c r="S13" i="23"/>
  <c r="S121" i="23"/>
  <c r="S237" i="23"/>
  <c r="S262" i="23"/>
  <c r="S44" i="23"/>
  <c r="S172" i="23"/>
  <c r="S37" i="23"/>
  <c r="S201" i="23"/>
  <c r="S180" i="23"/>
  <c r="S54" i="23"/>
  <c r="S187" i="23"/>
  <c r="S223" i="23"/>
  <c r="S282" i="23"/>
  <c r="S32" i="23"/>
  <c r="S162" i="23"/>
  <c r="S75" i="23"/>
  <c r="S297" i="23"/>
  <c r="S149" i="23"/>
  <c r="S34" i="23"/>
  <c r="S286" i="23"/>
  <c r="S216" i="23"/>
  <c r="S260" i="23"/>
  <c r="S171" i="23"/>
  <c r="S89" i="23"/>
  <c r="S174" i="23"/>
  <c r="S235" i="23"/>
  <c r="S113" i="23"/>
  <c r="S219" i="23"/>
  <c r="S91" i="23"/>
  <c r="S257" i="23"/>
  <c r="S138" i="23"/>
  <c r="S56" i="23"/>
  <c r="S136" i="23"/>
  <c r="S241" i="23"/>
  <c r="S242" i="23"/>
  <c r="S148" i="23"/>
  <c r="S246" i="23"/>
  <c r="S267" i="23"/>
  <c r="S130" i="23"/>
  <c r="S207" i="23"/>
  <c r="S60" i="23"/>
  <c r="S132" i="23"/>
  <c r="S218" i="23"/>
  <c r="S163" i="23"/>
  <c r="S154" i="23"/>
  <c r="S243" i="23"/>
  <c r="S120" i="23"/>
  <c r="S151" i="23"/>
  <c r="S189" i="23"/>
  <c r="S88" i="23"/>
  <c r="S210" i="23"/>
  <c r="S17" i="23"/>
  <c r="S105" i="23"/>
  <c r="S83" i="23"/>
  <c r="S272" i="23"/>
  <c r="S58" i="23"/>
  <c r="S294" i="23"/>
  <c r="S24" i="23"/>
  <c r="S150" i="23"/>
  <c r="S206" i="23"/>
  <c r="S16" i="23"/>
  <c r="S45" i="23"/>
  <c r="S228" i="23"/>
  <c r="S70" i="23"/>
  <c r="S78" i="23"/>
  <c r="S143" i="23"/>
  <c r="S214" i="23"/>
  <c r="S9" i="23"/>
  <c r="S117" i="23"/>
  <c r="S156" i="23"/>
  <c r="S50" i="23"/>
  <c r="S15" i="23"/>
  <c r="S273" i="23"/>
  <c r="S249" i="23"/>
  <c r="S248" i="23"/>
  <c r="S139" i="23"/>
  <c r="S18" i="23"/>
  <c r="S94" i="23"/>
  <c r="S123" i="23"/>
  <c r="S77" i="23"/>
  <c r="S141" i="23"/>
  <c r="S96" i="23"/>
  <c r="S76" i="23"/>
  <c r="S39" i="23"/>
  <c r="S109" i="23"/>
  <c r="S169" i="23"/>
  <c r="S57" i="23"/>
  <c r="S161" i="23"/>
  <c r="S168" i="23"/>
  <c r="S222" i="23"/>
  <c r="S291" i="23"/>
  <c r="S289" i="23"/>
  <c r="S181" i="23"/>
  <c r="S197" i="23"/>
  <c r="S204" i="23"/>
  <c r="S36" i="23"/>
  <c r="S232" i="23"/>
  <c r="S103" i="23"/>
  <c r="S125" i="23"/>
  <c r="S208" i="23"/>
  <c r="S55" i="23"/>
  <c r="S245" i="23"/>
  <c r="S250" i="23"/>
  <c r="S281" i="23"/>
  <c r="S21" i="23"/>
  <c r="S256"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<sst xmlns="http://schemas.openxmlformats.org/spreadsheetml/2006/main" count="1968" uniqueCount="672">
  <si>
    <t>Sıra</t>
  </si>
  <si>
    <t>Bölüm</t>
  </si>
  <si>
    <t>Sınıf</t>
  </si>
  <si>
    <t>Ders Kodu</t>
  </si>
  <si>
    <t>Dersin Adı</t>
  </si>
  <si>
    <t>Dersi Veren Öğretim Üyesi</t>
  </si>
  <si>
    <t>Mevcut</t>
  </si>
  <si>
    <t>GÜN</t>
  </si>
  <si>
    <t>BB</t>
  </si>
  <si>
    <t>02</t>
  </si>
  <si>
    <t>Gökhan BAYRAM</t>
  </si>
  <si>
    <t>01</t>
  </si>
  <si>
    <t>Özgür ÜSTÜN</t>
  </si>
  <si>
    <t>Bilgisayar Lab.</t>
  </si>
  <si>
    <t>105</t>
  </si>
  <si>
    <t>Kariyer Planlama</t>
  </si>
  <si>
    <t>Prof.Dr H. TURHAN</t>
  </si>
  <si>
    <t>Tarım Ekonomisi</t>
  </si>
  <si>
    <t>İstatistik</t>
  </si>
  <si>
    <t>204</t>
  </si>
  <si>
    <t>201</t>
  </si>
  <si>
    <t>103</t>
  </si>
  <si>
    <t>Toprak Bilgisi</t>
  </si>
  <si>
    <t>101</t>
  </si>
  <si>
    <t>203</t>
  </si>
  <si>
    <t>202</t>
  </si>
  <si>
    <t>102</t>
  </si>
  <si>
    <t>BK</t>
  </si>
  <si>
    <t>206</t>
  </si>
  <si>
    <t>106</t>
  </si>
  <si>
    <t>205</t>
  </si>
  <si>
    <t>104</t>
  </si>
  <si>
    <t>FİS</t>
  </si>
  <si>
    <t>04</t>
  </si>
  <si>
    <t>SKS</t>
  </si>
  <si>
    <t>Böceklerin Dünyası</t>
  </si>
  <si>
    <t>TB</t>
  </si>
  <si>
    <t>TBT</t>
  </si>
  <si>
    <t>Biyokimya</t>
  </si>
  <si>
    <t>Uğur SARI</t>
  </si>
  <si>
    <t>TE</t>
  </si>
  <si>
    <t>TM</t>
  </si>
  <si>
    <t>TO</t>
  </si>
  <si>
    <t>Analitik Kimya</t>
  </si>
  <si>
    <t>TYS</t>
  </si>
  <si>
    <t>Hayvansal Üretim</t>
  </si>
  <si>
    <t>ZO</t>
  </si>
  <si>
    <t>Sütun1</t>
  </si>
  <si>
    <t>Dersi Vrn. Öğr. Üyesi Blm.</t>
  </si>
  <si>
    <t>Sütun2</t>
  </si>
  <si>
    <t>Sütun3</t>
  </si>
  <si>
    <t>Sütun4</t>
  </si>
  <si>
    <t>FD</t>
  </si>
  <si>
    <t>Ünal ÜRKMEZ</t>
  </si>
  <si>
    <t>Ekonomi</t>
  </si>
  <si>
    <t>Hakan ERDEM</t>
  </si>
  <si>
    <t>Tolga SARIYER</t>
  </si>
  <si>
    <t>Mikrobiyoloji</t>
  </si>
  <si>
    <t>Mühendisliğe Giriş</t>
  </si>
  <si>
    <t>Ölçme Bilgisi</t>
  </si>
  <si>
    <t>Peyzaj Mimarlığı</t>
  </si>
  <si>
    <t>113</t>
  </si>
  <si>
    <t>Güner GÜNAY</t>
  </si>
  <si>
    <t>SINAV SAATİ</t>
  </si>
  <si>
    <t>Umut MUCAN</t>
  </si>
  <si>
    <t>G1</t>
  </si>
  <si>
    <t>G2</t>
  </si>
  <si>
    <t>Gözetmen 1</t>
  </si>
  <si>
    <t>Gözetmen 2</t>
  </si>
  <si>
    <t>IFERROR(INDIS(A1:A10, 5), "")</t>
  </si>
  <si>
    <t>Genel Sebzecilik</t>
  </si>
  <si>
    <t>O saatteki Sınav Sayısı</t>
  </si>
  <si>
    <t>Hocası aynı, aynı ders say</t>
  </si>
  <si>
    <t>Aynı ders say</t>
  </si>
  <si>
    <t>Değişiklik</t>
  </si>
  <si>
    <t>SINIF - II  ZF-….</t>
  </si>
  <si>
    <r>
      <t xml:space="preserve">ZİRAAT FAKÜLTESİ </t>
    </r>
    <r>
      <rPr>
        <b/>
        <sz val="13"/>
        <color rgb="FFFF0000"/>
        <rFont val="Calibri"/>
        <family val="2"/>
        <charset val="162"/>
        <scheme val="minor"/>
      </rPr>
      <t>2024-2025</t>
    </r>
    <r>
      <rPr>
        <b/>
        <sz val="13"/>
        <color theme="1"/>
        <rFont val="Calibri"/>
        <family val="2"/>
        <charset val="162"/>
        <scheme val="minor"/>
      </rPr>
      <t xml:space="preserve"> EĞİTİM ÖĞRETİM </t>
    </r>
    <r>
      <rPr>
        <b/>
        <sz val="13"/>
        <color rgb="FFFF0000"/>
        <rFont val="Calibri"/>
        <family val="2"/>
        <charset val="162"/>
        <scheme val="minor"/>
      </rPr>
      <t>GÜZ</t>
    </r>
    <r>
      <rPr>
        <b/>
        <sz val="13"/>
        <color theme="1"/>
        <rFont val="Calibri"/>
        <family val="2"/>
        <charset val="162"/>
        <scheme val="minor"/>
      </rPr>
      <t xml:space="preserve"> YARIYILI </t>
    </r>
    <r>
      <rPr>
        <b/>
        <sz val="13"/>
        <color rgb="FFFF0000"/>
        <rFont val="Calibri"/>
        <family val="2"/>
        <charset val="162"/>
        <scheme val="minor"/>
      </rPr>
      <t>VİZE</t>
    </r>
    <r>
      <rPr>
        <b/>
        <sz val="13"/>
        <color theme="1"/>
        <rFont val="Calibri"/>
        <family val="2"/>
        <charset val="162"/>
        <scheme val="minor"/>
      </rPr>
      <t xml:space="preserve"> PROGRAMI   </t>
    </r>
    <r>
      <rPr>
        <b/>
        <sz val="13"/>
        <color rgb="FFFF0000"/>
        <rFont val="Calibri"/>
        <family val="2"/>
        <charset val="162"/>
        <scheme val="minor"/>
      </rPr>
      <t>V1</t>
    </r>
  </si>
  <si>
    <t>SINIF - I -ZF-….</t>
  </si>
  <si>
    <t>ZBK-1006</t>
  </si>
  <si>
    <t xml:space="preserve">Temel Bilgisayar Programları </t>
  </si>
  <si>
    <t>Ali Kürşat ŞAHİN</t>
  </si>
  <si>
    <t>TMT-1004 (Alttan)</t>
  </si>
  <si>
    <t>Mühendislik Resmi</t>
  </si>
  <si>
    <t>Anıl ÇAY</t>
  </si>
  <si>
    <t>ZTM-1006</t>
  </si>
  <si>
    <t xml:space="preserve">Teknik Resim </t>
  </si>
  <si>
    <t>TAE-1004 (Alttan)</t>
  </si>
  <si>
    <t>Cafer TÜRKMEN</t>
  </si>
  <si>
    <t>ZTE-1006</t>
  </si>
  <si>
    <t xml:space="preserve">Mikrobiyoloji </t>
  </si>
  <si>
    <t>ZTO-1002</t>
  </si>
  <si>
    <t xml:space="preserve">Toprak Bilgisi </t>
  </si>
  <si>
    <t>Hüseyin EKİNCİ</t>
  </si>
  <si>
    <t>TRB-1004 (Alttan)</t>
  </si>
  <si>
    <t>Genel Mikrobiyoloji</t>
  </si>
  <si>
    <t>N. Nükhet ZORBA</t>
  </si>
  <si>
    <t>ZBY-1008</t>
  </si>
  <si>
    <t>ZOO-1002 (Alttan)</t>
  </si>
  <si>
    <t>Zooloji</t>
  </si>
  <si>
    <t>Sibel HAYRETDAĞ</t>
  </si>
  <si>
    <t>ZBB-1010</t>
  </si>
  <si>
    <t xml:space="preserve">Zooloji </t>
  </si>
  <si>
    <t>ZTB-1012</t>
  </si>
  <si>
    <t>TBB-2012</t>
  </si>
  <si>
    <t xml:space="preserve">Fitopatoloji </t>
  </si>
  <si>
    <t>Ali KARANFİL</t>
  </si>
  <si>
    <t>BTK-2006</t>
  </si>
  <si>
    <t xml:space="preserve">Araştırma Deneme Yöntemleri </t>
  </si>
  <si>
    <t>TBİ-2002</t>
  </si>
  <si>
    <t xml:space="preserve">Genetik </t>
  </si>
  <si>
    <t>Fatih KAHRIMAN</t>
  </si>
  <si>
    <t>TYS-2016</t>
  </si>
  <si>
    <t xml:space="preserve">Toprak Bitki Su İlişkileri </t>
  </si>
  <si>
    <t>Gökhan ÇAMOĞLU</t>
  </si>
  <si>
    <t>TMT-2010</t>
  </si>
  <si>
    <t xml:space="preserve">Bilgisayar Destekli Tasarım II </t>
  </si>
  <si>
    <t>Habib KOCABIYIK</t>
  </si>
  <si>
    <t>TRB-2010</t>
  </si>
  <si>
    <t xml:space="preserve">Bahçe Bitkileri </t>
  </si>
  <si>
    <t>Hakan ENGİN</t>
  </si>
  <si>
    <t>BHB-2010</t>
  </si>
  <si>
    <t xml:space="preserve">Entomoloji </t>
  </si>
  <si>
    <t>İsmail KASAP</t>
  </si>
  <si>
    <t>TAE-2002</t>
  </si>
  <si>
    <t xml:space="preserve">İstatistik </t>
  </si>
  <si>
    <t>Mehmet MENDEŞ</t>
  </si>
  <si>
    <t xml:space="preserve">ZOO-2012 </t>
  </si>
  <si>
    <t>BTK-3012</t>
  </si>
  <si>
    <t xml:space="preserve">Kentsel Entomoloji </t>
  </si>
  <si>
    <t>Ali ÖZPINAR</t>
  </si>
  <si>
    <t>TBB-3008</t>
  </si>
  <si>
    <t xml:space="preserve">Toprak ve Su Kirliliği </t>
  </si>
  <si>
    <t>Ali SUNGUR</t>
  </si>
  <si>
    <t>BHB-3002</t>
  </si>
  <si>
    <t xml:space="preserve">Bahçe Bitkileri Fizyolojisi </t>
  </si>
  <si>
    <t>Arda AKÇAL</t>
  </si>
  <si>
    <t>TRB-3002</t>
  </si>
  <si>
    <t xml:space="preserve">Genetik Kaynakların Muhafazası </t>
  </si>
  <si>
    <t>Cem Ömer EGESEL</t>
  </si>
  <si>
    <t>TBİ-3014</t>
  </si>
  <si>
    <t>Apiterapi</t>
  </si>
  <si>
    <t>Harun BAYTEKİN</t>
  </si>
  <si>
    <t>TMT-3106</t>
  </si>
  <si>
    <t xml:space="preserve">Programlamaya Giriş </t>
  </si>
  <si>
    <t>İsmail KAVDIR</t>
  </si>
  <si>
    <t>TYS-3012</t>
  </si>
  <si>
    <t xml:space="preserve">Seralarda Sulama Yönetimi </t>
  </si>
  <si>
    <t>Sefa AKSU</t>
  </si>
  <si>
    <t>TAE-3016</t>
  </si>
  <si>
    <t xml:space="preserve">Ekonometri </t>
  </si>
  <si>
    <t>Selma KAYALAK</t>
  </si>
  <si>
    <t>BHB-4018</t>
  </si>
  <si>
    <t xml:space="preserve">Kültür Sebzeleri II </t>
  </si>
  <si>
    <t>Canan ÖZTOKAT KUZUCU</t>
  </si>
  <si>
    <t>TAE-4022</t>
  </si>
  <si>
    <t xml:space="preserve">Proje ve Risk Yönetimi </t>
  </si>
  <si>
    <t>Damla ÖZSAYIN</t>
  </si>
  <si>
    <t>ZOO-4110</t>
  </si>
  <si>
    <t xml:space="preserve">Sığır Yetiştirme </t>
  </si>
  <si>
    <t>Feyzi UĞUR</t>
  </si>
  <si>
    <t>TBİ-4002</t>
  </si>
  <si>
    <t xml:space="preserve">Çayır Mera Islahı </t>
  </si>
  <si>
    <t>Fırat ALATÜRK</t>
  </si>
  <si>
    <t>TRB-4002</t>
  </si>
  <si>
    <t xml:space="preserve">Bitkilerde Hastalık ve  Zararlılara Dayanıklılık </t>
  </si>
  <si>
    <t>Hanife YANDAYAN</t>
  </si>
  <si>
    <t>TMT-4008</t>
  </si>
  <si>
    <t xml:space="preserve">Ürün İşleme Teknolojileri </t>
  </si>
  <si>
    <t>İklim Değişimi ve Kuraklık</t>
  </si>
  <si>
    <t>İsmail TAŞ</t>
  </si>
  <si>
    <t>BTK-4010</t>
  </si>
  <si>
    <t xml:space="preserve">Sebze Zararlıları </t>
  </si>
  <si>
    <t>Uğur GÖZEL</t>
  </si>
  <si>
    <t>TBB-4110</t>
  </si>
  <si>
    <t xml:space="preserve">Toprak Islahı ve Düzenleyiciler </t>
  </si>
  <si>
    <t>Yasemin KAVDIR</t>
  </si>
  <si>
    <t xml:space="preserve">ZTN-1010 </t>
  </si>
  <si>
    <t xml:space="preserve">Hayvan Tarımı </t>
  </si>
  <si>
    <t>Cemil TÖLÜ</t>
  </si>
  <si>
    <t>Hande Işıl AKBAĞ</t>
  </si>
  <si>
    <t>Trb-1002 (Alttan)</t>
  </si>
  <si>
    <t>Genel Kimya II</t>
  </si>
  <si>
    <t>Diğdem ERDENER ÇIRALI</t>
  </si>
  <si>
    <t>ZTM-1012</t>
  </si>
  <si>
    <t xml:space="preserve">Tarım Makinelerine Giriş </t>
  </si>
  <si>
    <t>Gıyasettin ÇİÇEK</t>
  </si>
  <si>
    <t>ZTY-1004</t>
  </si>
  <si>
    <t xml:space="preserve">Tarım Tarihi ve Deontolojisi </t>
  </si>
  <si>
    <t>Muharrem Yetiş YAVUZ</t>
  </si>
  <si>
    <t>ZBB-1006</t>
  </si>
  <si>
    <t>Neslihan EKİNCİ</t>
  </si>
  <si>
    <t>TYS-1014 (Alttan)</t>
  </si>
  <si>
    <t>İleri Matematik</t>
  </si>
  <si>
    <t>Saniye CAN</t>
  </si>
  <si>
    <t>ZTE-1002</t>
  </si>
  <si>
    <t xml:space="preserve">Matematik II </t>
  </si>
  <si>
    <t>ZTO-1006</t>
  </si>
  <si>
    <t>TBİ-1004 (Alttan)</t>
  </si>
  <si>
    <t>Selin SAĞBAŞ SUNER</t>
  </si>
  <si>
    <t>ZBK-1004</t>
  </si>
  <si>
    <t xml:space="preserve">Biyokimya </t>
  </si>
  <si>
    <t>BTK-2010</t>
  </si>
  <si>
    <t xml:space="preserve">Bitki Besleme </t>
  </si>
  <si>
    <t>Ali SÜMER</t>
  </si>
  <si>
    <t>TRB-2002</t>
  </si>
  <si>
    <t>TAE-2010</t>
  </si>
  <si>
    <t>TBİ-2006</t>
  </si>
  <si>
    <t xml:space="preserve">Peyzaj Mimarlığı </t>
  </si>
  <si>
    <t>TMT-2012</t>
  </si>
  <si>
    <t xml:space="preserve">Ölçme Kontrol ve Otomasyon </t>
  </si>
  <si>
    <t>M. Burak BÜYÜKCAN</t>
  </si>
  <si>
    <t>TYS-2014</t>
  </si>
  <si>
    <t xml:space="preserve">Sulama Mühendisliği </t>
  </si>
  <si>
    <t>TBB-2006</t>
  </si>
  <si>
    <t xml:space="preserve">Tarla Bitkileri </t>
  </si>
  <si>
    <t>Onur HOCAOĞLU</t>
  </si>
  <si>
    <t>BHB-2004</t>
  </si>
  <si>
    <t xml:space="preserve">Tarla Bitkileri Yetiştiriciliği </t>
  </si>
  <si>
    <t>TAE-3004</t>
  </si>
  <si>
    <t xml:space="preserve">Tarımsal Örgütlenme ve Kooperatifçilik </t>
  </si>
  <si>
    <t>Bengü EVEREST</t>
  </si>
  <si>
    <t>BTK-3008</t>
  </si>
  <si>
    <t xml:space="preserve">Bitki Hastalıkları Epidemiyolojisi </t>
  </si>
  <si>
    <t>Figen MERT</t>
  </si>
  <si>
    <t>TRB-3006</t>
  </si>
  <si>
    <t xml:space="preserve">Moleküler Genetik </t>
  </si>
  <si>
    <t>ZOO-3008</t>
  </si>
  <si>
    <t xml:space="preserve">Rasyon Hazırlama </t>
  </si>
  <si>
    <t>Kemal ÇELİK</t>
  </si>
  <si>
    <t>BHB-3006</t>
  </si>
  <si>
    <t xml:space="preserve">Bahçe Bitkileri Yetiştirme Tekniği </t>
  </si>
  <si>
    <t>M. Ali GÜNDOĞDU</t>
  </si>
  <si>
    <t>TBİ-3006</t>
  </si>
  <si>
    <t xml:space="preserve">Bitki Islahı </t>
  </si>
  <si>
    <t>Mevlüt AKÇURA</t>
  </si>
  <si>
    <t>TMT-3130</t>
  </si>
  <si>
    <t xml:space="preserve">Tarım Traktörleri </t>
  </si>
  <si>
    <t>Sarp Korkut SÜMER</t>
  </si>
  <si>
    <t>TYS-3002</t>
  </si>
  <si>
    <t xml:space="preserve">Tarımsal İnşaat </t>
  </si>
  <si>
    <t>TBB-3016</t>
  </si>
  <si>
    <t xml:space="preserve">Proje ve Bilimsel Eser Hazırlama Tekniği </t>
  </si>
  <si>
    <t>TBİ-4018</t>
  </si>
  <si>
    <t xml:space="preserve">Tahıl Baklagil ve Yem Bitkileri Zararlıları </t>
  </si>
  <si>
    <t>Baboo ALİ</t>
  </si>
  <si>
    <t>BTK-4012</t>
  </si>
  <si>
    <t xml:space="preserve">Bitki Klinikleri II </t>
  </si>
  <si>
    <t>Bölüm Öğretim Elemanları - BK</t>
  </si>
  <si>
    <t>TAE-4061</t>
  </si>
  <si>
    <t xml:space="preserve">Mesleki Uygulama </t>
  </si>
  <si>
    <t>Bölüm Öğretim Elemanları - TE</t>
  </si>
  <si>
    <t>ZOO-4004</t>
  </si>
  <si>
    <t xml:space="preserve">Hayvan Islahı </t>
  </si>
  <si>
    <t>TYS-4014</t>
  </si>
  <si>
    <t xml:space="preserve">Arazi Toplulaştırması </t>
  </si>
  <si>
    <t>Melis İNALPULAT</t>
  </si>
  <si>
    <t>BHB-4024</t>
  </si>
  <si>
    <t xml:space="preserve">Kültür Mantarı Yetiştiriciliği </t>
  </si>
  <si>
    <t>TRB-4010</t>
  </si>
  <si>
    <t xml:space="preserve">Biyoinformatik II </t>
  </si>
  <si>
    <t>TMT-4104</t>
  </si>
  <si>
    <t>TBB-4016</t>
  </si>
  <si>
    <t xml:space="preserve">Topraksız Tarım </t>
  </si>
  <si>
    <t>Yakup ÇIKILI</t>
  </si>
  <si>
    <t>BTK-2002</t>
  </si>
  <si>
    <t>ZTB-1004</t>
  </si>
  <si>
    <t>ZTE-1010</t>
  </si>
  <si>
    <t>TRB-4006</t>
  </si>
  <si>
    <t>ZOO-4006</t>
  </si>
  <si>
    <t xml:space="preserve">Sağlık Koruma Yönetimi </t>
  </si>
  <si>
    <t>TAE-4058</t>
  </si>
  <si>
    <t xml:space="preserve">Tarımsal İşletmelerin Planlaması </t>
  </si>
  <si>
    <t>Duygu AKTÜRK</t>
  </si>
  <si>
    <t>TMT-4014</t>
  </si>
  <si>
    <t xml:space="preserve">Tarım Makineleri Planlama ve İşletmeciliği </t>
  </si>
  <si>
    <t>TBİ-4006</t>
  </si>
  <si>
    <t xml:space="preserve">Biyoenerji Bitkileri </t>
  </si>
  <si>
    <t>BTK-4002</t>
  </si>
  <si>
    <t xml:space="preserve">Tahıl ve Baklagil Zararlıları </t>
  </si>
  <si>
    <t>BHB-4014</t>
  </si>
  <si>
    <t xml:space="preserve">Bahçe Bitkileri Islahı </t>
  </si>
  <si>
    <t>Murat ŞEKER</t>
  </si>
  <si>
    <t>TBB-4012</t>
  </si>
  <si>
    <t xml:space="preserve">Toprak Yönetimi </t>
  </si>
  <si>
    <t>Remzi İLAY</t>
  </si>
  <si>
    <t>TYS-4012</t>
  </si>
  <si>
    <t xml:space="preserve">Betonarme </t>
  </si>
  <si>
    <t>TDİ-1002</t>
  </si>
  <si>
    <t xml:space="preserve">Türk Dili II </t>
  </si>
  <si>
    <t>TBB-2010</t>
  </si>
  <si>
    <t>Çiğdem GÜNEŞ</t>
  </si>
  <si>
    <t xml:space="preserve">ZOO-2008 </t>
  </si>
  <si>
    <t xml:space="preserve">Çayır Mera Yönetimi ve Islahı </t>
  </si>
  <si>
    <t>BTK-2012</t>
  </si>
  <si>
    <t xml:space="preserve">Genel Meyvecilik </t>
  </si>
  <si>
    <t>TBİ-2012</t>
  </si>
  <si>
    <t>TYS-2012</t>
  </si>
  <si>
    <t xml:space="preserve">Tarımda Coğrafi Bilgi Sistemleri </t>
  </si>
  <si>
    <t>TRB-2006</t>
  </si>
  <si>
    <t xml:space="preserve">Gıda Bilimi ve Teknolojisi </t>
  </si>
  <si>
    <t>Nesrin Merve ÇELEBİ UZKUÇ</t>
  </si>
  <si>
    <t>TBİ-3004</t>
  </si>
  <si>
    <t xml:space="preserve">Endüstri Bitkileri II </t>
  </si>
  <si>
    <t>Bahri İZCİ</t>
  </si>
  <si>
    <t>ZOO-3010</t>
  </si>
  <si>
    <t>TRB-3008</t>
  </si>
  <si>
    <t>İskender TİRYAKİ</t>
  </si>
  <si>
    <t>TMT-3136</t>
  </si>
  <si>
    <t xml:space="preserve">Mesleki İngilizce </t>
  </si>
  <si>
    <t>TYS-3010</t>
  </si>
  <si>
    <t xml:space="preserve">Sulamada İzleme ve Değerlendirme </t>
  </si>
  <si>
    <t>Murat TEKİNER</t>
  </si>
  <si>
    <t>TAE-3006</t>
  </si>
  <si>
    <t xml:space="preserve">Tarımsal Yayım ve Haberleşme </t>
  </si>
  <si>
    <t>Özge Can NİYAZ ALTINOK</t>
  </si>
  <si>
    <t>BTK-3014</t>
  </si>
  <si>
    <t xml:space="preserve">Tarımsal Savaşım II </t>
  </si>
  <si>
    <t>ATA-1102</t>
  </si>
  <si>
    <t xml:space="preserve">Atatürk İlkeleri ve İnkılap Tarihi II </t>
  </si>
  <si>
    <t>ZOO-4016</t>
  </si>
  <si>
    <t xml:space="preserve">Kümes Hayvanları Yetiştirme </t>
  </si>
  <si>
    <t>Ali KARABAYIR</t>
  </si>
  <si>
    <t xml:space="preserve">TMT-4122 </t>
  </si>
  <si>
    <t xml:space="preserve">Tarım Makinaları Tasarımı </t>
  </si>
  <si>
    <t>TRB-4018</t>
  </si>
  <si>
    <t xml:space="preserve">Hayvan Biyoteknolojisi </t>
  </si>
  <si>
    <t>TBİ-4014</t>
  </si>
  <si>
    <t xml:space="preserve">Ürün Standartları ve Depolama </t>
  </si>
  <si>
    <t>BHB-4022</t>
  </si>
  <si>
    <t xml:space="preserve">Budama Tekniği ve Fizyolojisi </t>
  </si>
  <si>
    <t>BTK-4008</t>
  </si>
  <si>
    <t xml:space="preserve">Sebze Hastalıkları </t>
  </si>
  <si>
    <t>Savaş KORKMAZ</t>
  </si>
  <si>
    <t>TYS-4024</t>
  </si>
  <si>
    <t xml:space="preserve">Tarımsal Atık Yönetimi </t>
  </si>
  <si>
    <t>TAE-4064</t>
  </si>
  <si>
    <t xml:space="preserve">Tarım Politikası </t>
  </si>
  <si>
    <t>Sibel TAN</t>
  </si>
  <si>
    <t>TBB-4024</t>
  </si>
  <si>
    <t xml:space="preserve">Coğrafi Bilgi Sistemleri </t>
  </si>
  <si>
    <t>Timuçin EVEREST</t>
  </si>
  <si>
    <t>TMT-2014</t>
  </si>
  <si>
    <t>Arzu AKTAŞ</t>
  </si>
  <si>
    <t>TBB-2002</t>
  </si>
  <si>
    <t>TAE-2008</t>
  </si>
  <si>
    <t>Fatih Cem KUZUCU</t>
  </si>
  <si>
    <t>BHB-2014</t>
  </si>
  <si>
    <t>TBB-3004</t>
  </si>
  <si>
    <t xml:space="preserve">Toprak Mineralojisi </t>
  </si>
  <si>
    <t>TBİ-2014</t>
  </si>
  <si>
    <t xml:space="preserve">Hayvan Besleme Ekolojisi </t>
  </si>
  <si>
    <t xml:space="preserve">ZOO-2004 </t>
  </si>
  <si>
    <t>TRB-2012</t>
  </si>
  <si>
    <t xml:space="preserve">Tarımsal Yapılar Sulama </t>
  </si>
  <si>
    <t>BTK-2004</t>
  </si>
  <si>
    <t>TYS-2004</t>
  </si>
  <si>
    <t xml:space="preserve">Mukavemet </t>
  </si>
  <si>
    <t>BTK-3022</t>
  </si>
  <si>
    <t xml:space="preserve">Yabancı Ot Mücadelesi ve İlaçları </t>
  </si>
  <si>
    <t>Ahmet ULUDAĞ</t>
  </si>
  <si>
    <t>TBİ-3008</t>
  </si>
  <si>
    <t>Bölüm Öğretim Elemanları - TB</t>
  </si>
  <si>
    <t>BHB-3016</t>
  </si>
  <si>
    <t xml:space="preserve">Bahçe Bitkilerinde Bilgisayar Kullanımı </t>
  </si>
  <si>
    <t>TRB-3004</t>
  </si>
  <si>
    <t xml:space="preserve">Araştırma ve Deneme Yöntemleri </t>
  </si>
  <si>
    <t>ZOO-3012</t>
  </si>
  <si>
    <t xml:space="preserve">Üretim Fizyolojisi </t>
  </si>
  <si>
    <t>TMT-3124</t>
  </si>
  <si>
    <t xml:space="preserve">Biyolojik Malzemenin Mühendislik Özellikleri </t>
  </si>
  <si>
    <t>TYS-3006</t>
  </si>
  <si>
    <t xml:space="preserve">Sulama Sistemlerinin Tasarımı </t>
  </si>
  <si>
    <t>Murat YILDIRIM</t>
  </si>
  <si>
    <t>TAE-3018</t>
  </si>
  <si>
    <t xml:space="preserve">Türkiye Ekonomisi </t>
  </si>
  <si>
    <t>TMT-2002</t>
  </si>
  <si>
    <t xml:space="preserve">Bitki Koruma </t>
  </si>
  <si>
    <t>ZTY-1002</t>
  </si>
  <si>
    <t>TRB-1012 (Alttan)</t>
  </si>
  <si>
    <t>ZBK-1010</t>
  </si>
  <si>
    <t xml:space="preserve">Hayvansal Üretim </t>
  </si>
  <si>
    <t>ZTM-1010</t>
  </si>
  <si>
    <t>BHB-1004 (Alttan)</t>
  </si>
  <si>
    <t>Hayvansal Üretim Sistemi</t>
  </si>
  <si>
    <t>TBİ-1010 (Alttan)</t>
  </si>
  <si>
    <t>Hayvansal Üretim Sistemleri</t>
  </si>
  <si>
    <t>TAE-2012</t>
  </si>
  <si>
    <t xml:space="preserve">Hayvansal Üretim Sistemleri </t>
  </si>
  <si>
    <t>ZTO-1008</t>
  </si>
  <si>
    <t xml:space="preserve">Jeoloji </t>
  </si>
  <si>
    <t>Hasan ÖZCAN</t>
  </si>
  <si>
    <t>ZTN-1008</t>
  </si>
  <si>
    <t xml:space="preserve">Hayvan Biyolojisi ve Sistematiği </t>
  </si>
  <si>
    <t>Mert GÜRKAN</t>
  </si>
  <si>
    <t>TAE-1002 (Alttan)</t>
  </si>
  <si>
    <t>TBİ-3002</t>
  </si>
  <si>
    <t xml:space="preserve">Yem Bitkileri </t>
  </si>
  <si>
    <t>Altıngül ÖZASLAN PARLAK</t>
  </si>
  <si>
    <t>ZOO-3006</t>
  </si>
  <si>
    <t xml:space="preserve">Hayvan Sağlığı ve Hijyen </t>
  </si>
  <si>
    <t>Baver COŞKUN</t>
  </si>
  <si>
    <t>TRB-3012</t>
  </si>
  <si>
    <t xml:space="preserve">Mesleki İngilizce II </t>
  </si>
  <si>
    <t>TAE-3010</t>
  </si>
  <si>
    <t xml:space="preserve">Tarımsal Proje Hazırlama Tekniği I </t>
  </si>
  <si>
    <t>BTK-3010</t>
  </si>
  <si>
    <t xml:space="preserve">Bitki Mikolojisi </t>
  </si>
  <si>
    <t>TYS-3004</t>
  </si>
  <si>
    <t xml:space="preserve">Malzeme Bilgisi </t>
  </si>
  <si>
    <t>BHB-3004</t>
  </si>
  <si>
    <t xml:space="preserve">Bahçe Bitkilerinde Biyoteknoloji </t>
  </si>
  <si>
    <t>TAE-4020</t>
  </si>
  <si>
    <t xml:space="preserve">Tarım Sigortaları </t>
  </si>
  <si>
    <t>Arif SEMERCİ</t>
  </si>
  <si>
    <t>BHB-4008</t>
  </si>
  <si>
    <t>Bölüm Öğretim Elemanları - BB</t>
  </si>
  <si>
    <t>TMT-4002</t>
  </si>
  <si>
    <t xml:space="preserve">Hasat- Harman Makineleri ve Teknolojileri </t>
  </si>
  <si>
    <t>ZOO-4026</t>
  </si>
  <si>
    <t xml:space="preserve">Ruminant Besleme </t>
  </si>
  <si>
    <t>TBB-4018</t>
  </si>
  <si>
    <t xml:space="preserve">Türkiye Toprakları </t>
  </si>
  <si>
    <t>TRB-4020</t>
  </si>
  <si>
    <t xml:space="preserve">Genetiği Değiştirilmiş Organizmalar </t>
  </si>
  <si>
    <t>BTK-4006</t>
  </si>
  <si>
    <t xml:space="preserve">Endüstri Bitkileri Zararlıları </t>
  </si>
  <si>
    <t>Levent EFİL</t>
  </si>
  <si>
    <t>TBİ-4008 (Alttan)</t>
  </si>
  <si>
    <t>Alternatif Tarım ve Bitki Yetiştirme Teknikleri</t>
  </si>
  <si>
    <t>Ramazan ÇAKMAKÇI</t>
  </si>
  <si>
    <t>TYS-4010</t>
  </si>
  <si>
    <t xml:space="preserve">Tarımsal Yapılar ve Tasarım </t>
  </si>
  <si>
    <t>ZOO-1008 (Alttan)</t>
  </si>
  <si>
    <t>ZBY-1014</t>
  </si>
  <si>
    <t xml:space="preserve">Biyolojik Sistematik </t>
  </si>
  <si>
    <t>Herdem ASLAN</t>
  </si>
  <si>
    <t>ZTY-1008</t>
  </si>
  <si>
    <t xml:space="preserve">Toprak Bilimi ve Bitki Besleme </t>
  </si>
  <si>
    <t>TYS-1012 (Alttan)</t>
  </si>
  <si>
    <t>Kürşad DEMİREL</t>
  </si>
  <si>
    <t>ZBB-1008</t>
  </si>
  <si>
    <t xml:space="preserve">Meteoroloji </t>
  </si>
  <si>
    <t>ZBK-1008</t>
  </si>
  <si>
    <t>ZTB-1006</t>
  </si>
  <si>
    <t>ZTE-1012</t>
  </si>
  <si>
    <t>ZTN-1006</t>
  </si>
  <si>
    <t xml:space="preserve">Fizik </t>
  </si>
  <si>
    <t>Oktay YILMAZ</t>
  </si>
  <si>
    <t>İSG-1002</t>
  </si>
  <si>
    <t xml:space="preserve">İş Sağlığı ve Güvenliği II </t>
  </si>
  <si>
    <t>ZTN-1004</t>
  </si>
  <si>
    <t xml:space="preserve">Kimya </t>
  </si>
  <si>
    <t>Sema EKİCİ</t>
  </si>
  <si>
    <t>ZTO-1004</t>
  </si>
  <si>
    <t xml:space="preserve">Kimya II </t>
  </si>
  <si>
    <t>ZOO-1004 (Alttan)</t>
  </si>
  <si>
    <t>Serkan KARAKAYA</t>
  </si>
  <si>
    <t>BHB-2008</t>
  </si>
  <si>
    <t xml:space="preserve">Peyzaj Tasarımında Kullanılan Bitkisel Materyaller </t>
  </si>
  <si>
    <t>TBİ-2008</t>
  </si>
  <si>
    <t>BTK-2014</t>
  </si>
  <si>
    <t xml:space="preserve">Bitki Korumada Akıllı Tarım </t>
  </si>
  <si>
    <t>Burak POLAT</t>
  </si>
  <si>
    <t>TMT-2004</t>
  </si>
  <si>
    <t>Harun ÇOBAN</t>
  </si>
  <si>
    <t>ZOO-2002</t>
  </si>
  <si>
    <t>TRB-2018</t>
  </si>
  <si>
    <t xml:space="preserve">Labarotuvar Teknikleri ve Kullanımı </t>
  </si>
  <si>
    <t>TMT-3004</t>
  </si>
  <si>
    <t>Elektrik ve Elektroniğin Temel İlkeleri</t>
  </si>
  <si>
    <t>Adem Yavuz VURAL</t>
  </si>
  <si>
    <t>BHB-3014</t>
  </si>
  <si>
    <t xml:space="preserve">Asma Fidanı Yetiştirme Tekniği </t>
  </si>
  <si>
    <t>Alper DARDENİZ</t>
  </si>
  <si>
    <t>ZOO-3002</t>
  </si>
  <si>
    <t xml:space="preserve">Hayvan Etolojisi </t>
  </si>
  <si>
    <t>TYS-3008</t>
  </si>
  <si>
    <t xml:space="preserve">Sulama Suyu Kalitesi ve Tuzluluk </t>
  </si>
  <si>
    <t>TYS-2008</t>
  </si>
  <si>
    <t xml:space="preserve">Bilgisayar Destekli Tasarım </t>
  </si>
  <si>
    <t>BTK-3002</t>
  </si>
  <si>
    <t xml:space="preserve">Nematoloji </t>
  </si>
  <si>
    <t>TBB-3002</t>
  </si>
  <si>
    <t xml:space="preserve">Toprak Mekaniği ve Teknolojisi </t>
  </si>
  <si>
    <t>TAE-3008</t>
  </si>
  <si>
    <t xml:space="preserve">Kıymet Takdiri ve Bilir Kişilik </t>
  </si>
  <si>
    <t>TAE-4012</t>
  </si>
  <si>
    <t xml:space="preserve">Tarımsal Finansman </t>
  </si>
  <si>
    <t>TRB-4004</t>
  </si>
  <si>
    <t>Bölüm Öğretim Elemanları - TBT</t>
  </si>
  <si>
    <t>TBB-4010</t>
  </si>
  <si>
    <t>Bölüm Öğretim Elemanları - TO</t>
  </si>
  <si>
    <t>BHB-4016</t>
  </si>
  <si>
    <t xml:space="preserve">Ilıman İklim Meyve Türleri </t>
  </si>
  <si>
    <t>Engin GÜR</t>
  </si>
  <si>
    <t>TBİ-4016</t>
  </si>
  <si>
    <t xml:space="preserve">Balarısı ve Flora </t>
  </si>
  <si>
    <t>ZOO-4014</t>
  </si>
  <si>
    <t>TMT-4012</t>
  </si>
  <si>
    <t xml:space="preserve">İmalat Yöntemleri ve Takım Tezgâhları </t>
  </si>
  <si>
    <t>BTK-4004</t>
  </si>
  <si>
    <t xml:space="preserve">Meyve ve Bağ Hastalıkları </t>
  </si>
  <si>
    <t>TYS-4004</t>
  </si>
  <si>
    <t xml:space="preserve">Mesleki Bilgisayar Programları II </t>
  </si>
  <si>
    <t>ZBK-1012</t>
  </si>
  <si>
    <t>Çiğdem GÜL</t>
  </si>
  <si>
    <t>ZTE-1008</t>
  </si>
  <si>
    <t>ZBB-1004</t>
  </si>
  <si>
    <t>TBB-1006 (Alttan)</t>
  </si>
  <si>
    <t>Murat TOSUNOĞLU</t>
  </si>
  <si>
    <t>ZBY-1010</t>
  </si>
  <si>
    <t>BHB-1006 (Alttan)</t>
  </si>
  <si>
    <t>Okan ERKEN</t>
  </si>
  <si>
    <t>TYS-1010 (Alttan)</t>
  </si>
  <si>
    <t>ZTB-1002</t>
  </si>
  <si>
    <t xml:space="preserve">Ölçme Bilgisi </t>
  </si>
  <si>
    <t>ZTY-1010</t>
  </si>
  <si>
    <t>TMT-1010 (Alttan)</t>
  </si>
  <si>
    <t>BTK-2016</t>
  </si>
  <si>
    <t xml:space="preserve">Bitki Korumada Biyoteknoloji </t>
  </si>
  <si>
    <t xml:space="preserve">ZOO-2006 </t>
  </si>
  <si>
    <t>TAE-2004</t>
  </si>
  <si>
    <t>TBB-2008</t>
  </si>
  <si>
    <t>TYS-2010</t>
  </si>
  <si>
    <t xml:space="preserve">Bitki Fizyolojisi </t>
  </si>
  <si>
    <t>TAE-2014</t>
  </si>
  <si>
    <t>TYS-2002</t>
  </si>
  <si>
    <t>TMT-2006</t>
  </si>
  <si>
    <t>TRB-2004</t>
  </si>
  <si>
    <t xml:space="preserve">ZOO-2014 </t>
  </si>
  <si>
    <t>ZOO-3004</t>
  </si>
  <si>
    <t xml:space="preserve">Üreme ve Yapay Tohumlama </t>
  </si>
  <si>
    <t>Aynur KONYALI</t>
  </si>
  <si>
    <t>TAE-3014</t>
  </si>
  <si>
    <t xml:space="preserve">Tarım Hukuku </t>
  </si>
  <si>
    <t>İlker KARAÖNDER</t>
  </si>
  <si>
    <t>BTK-3004</t>
  </si>
  <si>
    <t xml:space="preserve">Akaroloji </t>
  </si>
  <si>
    <t>TMT-3122</t>
  </si>
  <si>
    <t xml:space="preserve">Ekim, Bakım ve Gübreleme Makinaları </t>
  </si>
  <si>
    <t>TBB-4020</t>
  </si>
  <si>
    <t xml:space="preserve">Organik Tarımda Toprak ve Çevre </t>
  </si>
  <si>
    <t>TYS-4006</t>
  </si>
  <si>
    <t>Bölüm Öğretim Elemanları - TYS</t>
  </si>
  <si>
    <t>ZOO-4008</t>
  </si>
  <si>
    <t>Bölüm Öğretim Elemanları - ZO</t>
  </si>
  <si>
    <t>TBİ-4010</t>
  </si>
  <si>
    <t xml:space="preserve">Organik Tarım </t>
  </si>
  <si>
    <t>TMT-4010</t>
  </si>
  <si>
    <t xml:space="preserve">Bahçe Makinaları ve Teknolojileri </t>
  </si>
  <si>
    <t>Sakine ÖZPINAR</t>
  </si>
  <si>
    <t>TBB-4004</t>
  </si>
  <si>
    <t xml:space="preserve">Gübrelemenin Temel İlkeleri </t>
  </si>
  <si>
    <t>ZTM-1004</t>
  </si>
  <si>
    <t xml:space="preserve">Mühendislik Matematiği </t>
  </si>
  <si>
    <t>Erdoğan ÜNLÜ</t>
  </si>
  <si>
    <t>ZTY-1014</t>
  </si>
  <si>
    <t>ZTN-1002</t>
  </si>
  <si>
    <t>TBİ-1006 (Alttan)</t>
  </si>
  <si>
    <t>Tarımsal Ekoloji</t>
  </si>
  <si>
    <t>TAE-1018 (Alttan)</t>
  </si>
  <si>
    <t>ZBB-1002</t>
  </si>
  <si>
    <t xml:space="preserve">Ekoloji </t>
  </si>
  <si>
    <t>Seçkin KAYA</t>
  </si>
  <si>
    <t>BHB-1010 (Alttan)</t>
  </si>
  <si>
    <t>ZTO-1012</t>
  </si>
  <si>
    <t xml:space="preserve">Toprak Bilimine Giriş </t>
  </si>
  <si>
    <t>ZBY-1004</t>
  </si>
  <si>
    <t>ZTB-1008</t>
  </si>
  <si>
    <t>ZBK-1002</t>
  </si>
  <si>
    <t>TBİ-2010</t>
  </si>
  <si>
    <t>BTK-2008</t>
  </si>
  <si>
    <t>BHB-2012</t>
  </si>
  <si>
    <t xml:space="preserve">ZOO-2010 </t>
  </si>
  <si>
    <t>TBB-2014</t>
  </si>
  <si>
    <t>TYS-2006</t>
  </si>
  <si>
    <t xml:space="preserve">Hidrolik </t>
  </si>
  <si>
    <t>TAE-2006</t>
  </si>
  <si>
    <t>Onur Sinan TÜRKMEN</t>
  </si>
  <si>
    <t>TRB-2014</t>
  </si>
  <si>
    <t xml:space="preserve">Bilimsel Araştırma Yazım </t>
  </si>
  <si>
    <t>Şemun TAYYAR</t>
  </si>
  <si>
    <t>TMT-2008</t>
  </si>
  <si>
    <t xml:space="preserve">Dinamik </t>
  </si>
  <si>
    <t>BTK-3020</t>
  </si>
  <si>
    <t xml:space="preserve">İnsektisitler </t>
  </si>
  <si>
    <t>TMT-3128</t>
  </si>
  <si>
    <t xml:space="preserve">Bitki Koruma Mak.ve Teknolojileri </t>
  </si>
  <si>
    <t>BHB-3008 (Alttan)</t>
  </si>
  <si>
    <t>Örtüaltı Sebzeciliği</t>
  </si>
  <si>
    <t>TAE-3012</t>
  </si>
  <si>
    <t xml:space="preserve">Kırsal Kalkınma </t>
  </si>
  <si>
    <t>ZTM-1002</t>
  </si>
  <si>
    <t xml:space="preserve">Fizik II </t>
  </si>
  <si>
    <t>Esin SOYDUGAN</t>
  </si>
  <si>
    <t>Ulaş ÇINAR</t>
  </si>
  <si>
    <t>BTK-1032 (Alttan)</t>
  </si>
  <si>
    <t>Entegre Mücadele</t>
  </si>
  <si>
    <t>Böceklerin Tozlaşmadaki Rolü</t>
  </si>
  <si>
    <t>Bitkilerde Beslenme Bozuklukları</t>
  </si>
  <si>
    <t>Toprak Ekosistemi ve Çevre</t>
  </si>
  <si>
    <t>TRB-2008</t>
  </si>
  <si>
    <t>Meyve Yetiştirme İlkeleri</t>
  </si>
  <si>
    <t>Yaban Arıları</t>
  </si>
  <si>
    <t>Yenilenebilir Enerji Kaynakları</t>
  </si>
  <si>
    <t>Bahçe Bitkilerinde Topraksız Tarım</t>
  </si>
  <si>
    <t>Bitki Besleme ve Gübreleme</t>
  </si>
  <si>
    <t>Pestisitlerin Uygulamadan Sonraki Akıbeti</t>
  </si>
  <si>
    <t>Tarımsal Web Tasarımı</t>
  </si>
  <si>
    <t>Takım Sporları</t>
  </si>
  <si>
    <t>TYS-1004 (Alttan)</t>
  </si>
  <si>
    <t>Grafiksel Analiz</t>
  </si>
  <si>
    <t>BTK-1018 (Alttan)</t>
  </si>
  <si>
    <t>BTK-3026</t>
  </si>
  <si>
    <t xml:space="preserve">Türkiye'de Bitki Sağlığı Uygulamalar </t>
  </si>
  <si>
    <t>ZBY-1006</t>
  </si>
  <si>
    <t>BHB-2006</t>
  </si>
  <si>
    <t>TBİ-2004</t>
  </si>
  <si>
    <t>TBB-3006</t>
  </si>
  <si>
    <t>BTK-1138 (Alttan)</t>
  </si>
  <si>
    <t>TYS-1006 (Alttan)</t>
  </si>
  <si>
    <t>ZBY-1002</t>
  </si>
  <si>
    <t>TBB-1012 (Alttan)</t>
  </si>
  <si>
    <t>Mustafa BAŞARAN</t>
  </si>
  <si>
    <t>TBİ-1008 (Alttan)</t>
  </si>
  <si>
    <t>TBB-4002</t>
  </si>
  <si>
    <t xml:space="preserve">Toprak Etüd ve Haritalama </t>
  </si>
  <si>
    <t>BTK-1024 (Alttan)</t>
  </si>
  <si>
    <t>Soner YİĞİT</t>
  </si>
  <si>
    <t>ZTY-1012</t>
  </si>
  <si>
    <t xml:space="preserve">Bitki Sistematiği </t>
  </si>
  <si>
    <t>Tülay TÜTENOCAKLI</t>
  </si>
  <si>
    <t>ZOO-1006 (Alttan)</t>
  </si>
  <si>
    <t>ZBK-1014</t>
  </si>
  <si>
    <t xml:space="preserve">Ekonomi </t>
  </si>
  <si>
    <t>ZTY-1006</t>
  </si>
  <si>
    <t>TAE-1028 (Alttan)</t>
  </si>
  <si>
    <t>ZTB-1010</t>
  </si>
  <si>
    <t>TBB-2004</t>
  </si>
  <si>
    <t>BTK-3016</t>
  </si>
  <si>
    <t xml:space="preserve">Bitki Parazit Nematotlar </t>
  </si>
  <si>
    <t>BHB-3010</t>
  </si>
  <si>
    <t xml:space="preserve">Bahçe Bitkileri Yetiştiriciliğinde İyi Tarım Uygulamaları </t>
  </si>
  <si>
    <t>TMT-1008 (Alttan)</t>
  </si>
  <si>
    <t>ZTM-1008</t>
  </si>
  <si>
    <t>ZBY-1012</t>
  </si>
  <si>
    <t xml:space="preserve">Hücre Biyolojisine Giriş </t>
  </si>
  <si>
    <t>Yonca SURGUN ACAR</t>
  </si>
  <si>
    <t>ZBB-1012</t>
  </si>
  <si>
    <t xml:space="preserve">Tarım Ekonomisi </t>
  </si>
  <si>
    <t>TRB-2016</t>
  </si>
  <si>
    <t>ZTE-1004</t>
  </si>
  <si>
    <t xml:space="preserve">Akıllı Tarım </t>
  </si>
  <si>
    <t>TYS-1002 (Alttan)</t>
  </si>
  <si>
    <t>Teknik Resim</t>
  </si>
  <si>
    <t>ZTO-1010</t>
  </si>
  <si>
    <t>Rezerve</t>
  </si>
  <si>
    <t>TM. Uyg.Lab.</t>
  </si>
  <si>
    <t>AMFİ</t>
  </si>
  <si>
    <t>Hasan Mefsuf Spr.Sln</t>
  </si>
  <si>
    <t>İSTK</t>
  </si>
  <si>
    <t>Görevlerimi Getir</t>
  </si>
  <si>
    <t>Değişiklikler</t>
  </si>
  <si>
    <t>SINAV TARİHİ</t>
  </si>
  <si>
    <t>SINIF  (ZF-….)</t>
  </si>
  <si>
    <t xml:space="preserve">EK SINIF </t>
  </si>
  <si>
    <t>D1</t>
  </si>
  <si>
    <t>D2</t>
  </si>
  <si>
    <t>d1</t>
  </si>
  <si>
    <t>d3</t>
  </si>
  <si>
    <t>D3</t>
  </si>
  <si>
    <r>
      <t xml:space="preserve">ZİRAAT FAKÜLTESİ </t>
    </r>
    <r>
      <rPr>
        <b/>
        <sz val="13"/>
        <color rgb="FFFF0000"/>
        <rFont val="Calibri"/>
        <family val="2"/>
        <charset val="162"/>
        <scheme val="minor"/>
      </rPr>
      <t>2024-2025</t>
    </r>
    <r>
      <rPr>
        <b/>
        <sz val="13"/>
        <color theme="1"/>
        <rFont val="Calibri"/>
        <family val="2"/>
        <charset val="162"/>
        <scheme val="minor"/>
      </rPr>
      <t xml:space="preserve"> EĞİTİM ÖĞRETİM </t>
    </r>
    <r>
      <rPr>
        <b/>
        <sz val="13"/>
        <color rgb="FFFF0000"/>
        <rFont val="Calibri"/>
        <family val="2"/>
        <charset val="162"/>
        <scheme val="minor"/>
      </rPr>
      <t>BAHAR</t>
    </r>
    <r>
      <rPr>
        <b/>
        <sz val="13"/>
        <color theme="1"/>
        <rFont val="Calibri"/>
        <family val="2"/>
        <charset val="162"/>
        <scheme val="minor"/>
      </rPr>
      <t xml:space="preserve"> YARIYILI </t>
    </r>
    <r>
      <rPr>
        <b/>
        <sz val="13"/>
        <color rgb="FFFF0000"/>
        <rFont val="Calibri"/>
        <family val="2"/>
        <charset val="162"/>
        <scheme val="minor"/>
      </rPr>
      <t>VİZE</t>
    </r>
    <r>
      <rPr>
        <b/>
        <sz val="13"/>
        <color theme="1"/>
        <rFont val="Calibri"/>
        <family val="2"/>
        <charset val="162"/>
        <scheme val="minor"/>
      </rPr>
      <t xml:space="preserve"> PROGRAMI   </t>
    </r>
    <r>
      <rPr>
        <b/>
        <sz val="13"/>
        <color rgb="FFFF0000"/>
        <rFont val="Calibri"/>
        <family val="2"/>
        <charset val="162"/>
        <scheme val="minor"/>
      </rPr>
      <t>V4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</si>
</sst>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mm;@"/>
    <numFmt numFmtId="165" formatCode="[$-F800]dddd\,\ mmmm\ dd\,\ yyyy"/>
  </numFmts>
  <fonts count="22" x14ac:knownFonts="1">
    <font>
      <sz val="11"/>
      <color theme="1"/>
      <name val="Calibri"/>
      <family val="2"/>
      <charset val="162"/>
      <scheme val="minor"/>
    </font>
    <font>
      <b/>
      <sz val="11"/>
      <color theme="1"/>
      <name val="Calibri"/>
      <family val="2"/>
      <charset val="162"/>
      <scheme val="minor"/>
    </font>
    <font>
      <sz val="8"/>
      <name val="Calibri"/>
      <family val="2"/>
      <charset val="162"/>
      <scheme val="minor"/>
    </font>
    <font>
      <sz val="6"/>
      <color theme="1"/>
      <name val="Calibri"/>
      <family val="2"/>
      <charset val="162"/>
      <scheme val="minor"/>
    </font>
    <font>
      <b/>
      <sz val="12"/>
      <color theme="1"/>
      <name val="Calibri"/>
      <family val="2"/>
      <charset val="162"/>
      <scheme val="minor"/>
    </font>
    <font>
      <sz val="8"/>
      <color theme="1"/>
      <name val="Calibri"/>
      <family val="2"/>
      <charset val="162"/>
      <scheme val="minor"/>
    </font>
    <font>
      <b/>
      <sz val="8"/>
      <name val="Arial"/>
      <family val="2"/>
      <charset val="162"/>
    </font>
    <font>
      <sz val="5"/>
      <color theme="1"/>
      <name val="Calibri"/>
      <family val="2"/>
      <charset val="162"/>
      <scheme val="minor"/>
    </font>
    <font>
      <sz val="11"/>
      <name val="Calibri"/>
      <family val="2"/>
      <charset val="162"/>
      <scheme val="minor"/>
    </font>
    <font>
      <b/>
      <sz val="11"/>
      <name val="Calibri"/>
      <family val="2"/>
      <charset val="162"/>
      <scheme val="minor"/>
    </font>
    <font>
      <b/>
      <sz val="13"/>
      <color theme="1"/>
      <name val="Calibri"/>
      <family val="2"/>
      <charset val="162"/>
      <scheme val="minor"/>
    </font>
    <font>
      <sz val="12"/>
      <color theme="1"/>
      <name val="Calibri"/>
      <family val="2"/>
      <charset val="162"/>
      <scheme val="minor"/>
    </font>
    <font>
      <b/>
      <sz val="13"/>
      <color rgb="FFFF0000"/>
      <name val="Calibri"/>
      <family val="2"/>
      <charset val="162"/>
      <scheme val="minor"/>
    </font>
    <font>
      <b/>
      <sz val="12"/>
      <name val="Arial"/>
      <family val="2"/>
      <charset val="162"/>
    </font>
    <font>
      <sz val="10"/>
      <name val="Calibri"/>
      <family val="2"/>
      <charset val="162"/>
      <scheme val="minor"/>
    </font>
    <font>
      <sz val="5"/>
      <name val="Calibri"/>
      <family val="2"/>
      <charset val="162"/>
      <scheme val="minor"/>
    </font>
    <font>
      <b/>
      <sz val="11"/>
      <color theme="2" tint="-0.249977111117893"/>
      <name val="Calibri"/>
      <family val="2"/>
      <charset val="162"/>
      <scheme val="minor"/>
    </font>
    <font>
      <sz val="10"/>
      <color theme="1"/>
      <name val="Calibri"/>
      <family val="2"/>
      <charset val="162"/>
      <scheme val="minor"/>
    </font>
    <font>
      <b/>
      <sz val="8"/>
      <color theme="1"/>
      <name val="Calibri"/>
      <family val="2"/>
      <charset val="162"/>
      <scheme val="minor"/>
    </font>
    <font>
      <b/>
      <sz val="8"/>
      <color theme="2" tint="-0.249977111117893"/>
      <name val="Arial"/>
      <family val="2"/>
      <charset val="162"/>
    </font>
    <font>
      <b/>
      <sz val="5"/>
      <color theme="1"/>
      <name val="Calibri"/>
      <family val="2"/>
      <charset val="162"/>
      <scheme val="minor"/>
    </font>
    <font>
      <b/>
      <sz val="10"/>
      <color theme="1"/>
      <name val="Calibri"/>
      <family val="2"/>
      <charset val="162"/>
      <scheme val="minor"/>
    </font>
  </fonts>
  <fills count="5">
    <fill>
      <patternFill patternType="none"/>
    </fill>
    <fill>
      <patternFill patternType="gray125"/>
    </fill>
    <fill>
      <patternFill patternType="solid">
        <fgColor theme="5" tint="-0.249977111117893"/>
        <bgColor indexed="64"/>
      </patternFill>
    </fill>
    <fill>
      <patternFill patternType="solid">
        <fgColor theme="5" tint="0.59999389629810485"/>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theme="1" tint="4.9989318521683403E-2"/>
      </top>
      <bottom style="thin">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right style="thin">
        <color indexed="64"/>
      </right>
      <top/>
      <bottom style="thin">
        <color indexed="64"/>
      </bottom>
      <diagonal/>
    </border>
    <border>
      <left/>
      <right/>
      <top/>
      <bottom style="thin">
        <color theme="1" tint="4.9989318521683403E-2"/>
      </bottom>
      <diagonal/>
    </border>
  </borders>
  <cellStyleXfs count="1">
    <xf numFmtId="0" fontId="0" fillId="0" borderId="0"/>
  </cellStyleXfs>
  <cellXfs count="88">
    <xf numFmtId="0" fontId="0" fillId="0" borderId="0" xfId="0"/>
    <xf numFmtId="0" fontId="0" fillId="0" borderId="0" xfId="0" applyAlignment="1">
      <alignment horizontal="center" vertical="center"/>
    </xf>
    <xf numFmtId="0" fontId="0" fillId="0" borderId="0" xfId="0" applyAlignment="1">
      <alignment horizontal="center" vertical="center" wrapText="1"/>
    </xf>
    <xf numFmtId="49" fontId="0" fillId="0" borderId="0" xfId="0" applyNumberFormat="1" applyAlignment="1">
      <alignment horizontal="center" vertical="center"/>
    </xf>
    <xf numFmtId="0" fontId="5" fillId="0" borderId="0" xfId="0" applyFont="1" applyAlignment="1">
      <alignment horizontal="center" vertical="center"/>
    </xf>
    <xf numFmtId="1" fontId="0" fillId="0" borderId="0" xfId="0" applyNumberFormat="1" applyAlignment="1">
      <alignment horizontal="center" vertical="center"/>
    </xf>
    <xf numFmtId="0" fontId="1" fillId="0" borderId="0" xfId="0" applyFont="1" applyAlignment="1">
      <alignment horizontal="center" vertical="center"/>
    </xf>
    <xf numFmtId="0" fontId="7" fillId="0" borderId="0" xfId="0" applyFont="1" applyAlignment="1">
      <alignment horizontal="center" vertical="center"/>
    </xf>
    <xf numFmtId="1" fontId="0" fillId="2" borderId="10" xfId="0" applyNumberFormat="1" applyFill="1" applyBorder="1" applyAlignment="1">
      <alignment horizontal="center" vertical="top" textRotation="90"/>
    </xf>
    <xf numFmtId="164" fontId="0" fillId="2" borderId="10" xfId="0" applyNumberFormat="1" applyFill="1" applyBorder="1" applyAlignment="1">
      <alignment horizontal="center" vertical="top" textRotation="90"/>
    </xf>
    <xf numFmtId="0" fontId="7" fillId="2" borderId="10" xfId="0" applyFont="1" applyFill="1" applyBorder="1" applyAlignment="1">
      <alignment horizontal="center" vertical="top"/>
    </xf>
    <xf numFmtId="0" fontId="1" fillId="0" borderId="0" xfId="0" applyFont="1"/>
    <xf numFmtId="49" fontId="0" fillId="2" borderId="10" xfId="0" applyNumberFormat="1" applyFill="1" applyBorder="1" applyAlignment="1">
      <alignment horizontal="center" vertical="center"/>
    </xf>
    <xf numFmtId="49" fontId="8" fillId="0" borderId="0" xfId="0" applyNumberFormat="1" applyFont="1" applyAlignment="1">
      <alignment horizontal="center" vertical="center"/>
    </xf>
    <xf numFmtId="0" fontId="4" fillId="0" borderId="0" xfId="0" applyFont="1" applyAlignment="1">
      <alignment vertical="center"/>
    </xf>
    <xf numFmtId="0" fontId="5" fillId="0" borderId="0" xfId="0" applyFont="1" applyAlignment="1">
      <alignment horizontal="center" vertical="center" wrapText="1"/>
    </xf>
    <xf numFmtId="49" fontId="1" fillId="2" borderId="10" xfId="0" applyNumberFormat="1" applyFont="1" applyFill="1" applyBorder="1" applyAlignment="1">
      <alignment horizontal="center" vertical="center"/>
    </xf>
    <xf numFmtId="0" fontId="11" fillId="0" borderId="0" xfId="0" applyFont="1" applyAlignment="1">
      <alignment horizontal="center" vertical="center"/>
    </xf>
    <xf numFmtId="49" fontId="14" fillId="2" borderId="10" xfId="0" applyNumberFormat="1" applyFont="1" applyFill="1" applyBorder="1" applyAlignment="1">
      <alignment horizontal="center" vertical="center"/>
    </xf>
    <xf numFmtId="0" fontId="0" fillId="2" borderId="10" xfId="0" applyFill="1" applyBorder="1" applyAlignment="1">
      <alignment horizontal="center" vertical="center"/>
    </xf>
    <xf numFmtId="1" fontId="3" fillId="2" borderId="10" xfId="0" applyNumberFormat="1" applyFont="1" applyFill="1" applyBorder="1" applyAlignment="1">
      <alignment horizontal="center" vertical="top" textRotation="90"/>
    </xf>
    <xf numFmtId="1" fontId="5" fillId="2" borderId="10" xfId="0" applyNumberFormat="1" applyFont="1" applyFill="1" applyBorder="1" applyAlignment="1">
      <alignment horizontal="center" vertical="top" textRotation="90"/>
    </xf>
    <xf numFmtId="0" fontId="10" fillId="0" borderId="0" xfId="0" applyFont="1" applyAlignment="1">
      <alignment horizontal="center" vertical="center"/>
    </xf>
    <xf numFmtId="164" fontId="7" fillId="2" borderId="10" xfId="0" applyNumberFormat="1" applyFont="1" applyFill="1" applyBorder="1" applyAlignment="1">
      <alignment horizontal="center" vertical="top" textRotation="90" wrapText="1"/>
    </xf>
    <xf numFmtId="49" fontId="0" fillId="2" borderId="10" xfId="0" applyNumberFormat="1" applyFill="1" applyBorder="1" applyAlignment="1">
      <alignment horizontal="center" vertical="center" wrapText="1"/>
    </xf>
    <xf numFmtId="49" fontId="17" fillId="2" borderId="10" xfId="0" applyNumberFormat="1" applyFont="1" applyFill="1" applyBorder="1" applyAlignment="1">
      <alignment horizontal="center" vertical="center" wrapText="1"/>
    </xf>
    <xf numFmtId="1" fontId="8" fillId="0" borderId="2" xfId="0" applyNumberFormat="1"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5" fillId="0" borderId="5" xfId="0" applyFont="1" applyBorder="1" applyAlignment="1">
      <alignment horizontal="center" vertical="center"/>
    </xf>
    <xf numFmtId="0" fontId="9" fillId="0" borderId="1" xfId="0" applyFont="1" applyBorder="1" applyAlignment="1">
      <alignment horizontal="center" vertical="center" wrapText="1"/>
    </xf>
    <xf numFmtId="0" fontId="8" fillId="0" borderId="3" xfId="0" applyFont="1" applyBorder="1" applyAlignment="1">
      <alignment horizontal="center" vertical="center" wrapText="1"/>
    </xf>
    <xf numFmtId="0" fontId="9" fillId="0" borderId="1" xfId="0" applyFont="1" applyBorder="1" applyAlignment="1">
      <alignment horizontal="center" vertical="center"/>
    </xf>
    <xf numFmtId="165" fontId="9" fillId="0" borderId="1" xfId="0" applyNumberFormat="1" applyFont="1" applyBorder="1" applyAlignment="1">
      <alignment horizontal="center" vertical="center"/>
    </xf>
    <xf numFmtId="49" fontId="9" fillId="0" borderId="3" xfId="0" applyNumberFormat="1" applyFont="1" applyBorder="1" applyAlignment="1">
      <alignment horizontal="center" vertical="center"/>
    </xf>
    <xf numFmtId="49" fontId="9" fillId="0" borderId="5" xfId="0" applyNumberFormat="1" applyFont="1" applyBorder="1" applyAlignment="1">
      <alignment horizontal="center" vertical="center"/>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6" fillId="0" borderId="4" xfId="0" applyFont="1" applyBorder="1" applyAlignment="1">
      <alignment horizontal="center" vertical="center" wrapText="1"/>
    </xf>
    <xf numFmtId="0" fontId="5" fillId="0" borderId="3" xfId="0" applyFont="1" applyBorder="1" applyAlignment="1">
      <alignment horizontal="center" vertical="center"/>
    </xf>
    <xf numFmtId="164" fontId="9" fillId="0" borderId="3" xfId="0" applyNumberFormat="1" applyFont="1" applyBorder="1" applyAlignment="1">
      <alignment horizontal="center" vertical="center"/>
    </xf>
    <xf numFmtId="1" fontId="8" fillId="0" borderId="7" xfId="0" applyNumberFormat="1" applyFont="1" applyBorder="1" applyAlignment="1">
      <alignment horizontal="center" vertical="center"/>
    </xf>
    <xf numFmtId="0" fontId="9" fillId="0" borderId="7" xfId="0" applyFont="1" applyBorder="1" applyAlignment="1">
      <alignment horizontal="center" vertical="center"/>
    </xf>
    <xf numFmtId="0" fontId="15" fillId="0" borderId="7" xfId="0" applyFont="1" applyBorder="1" applyAlignment="1">
      <alignment horizontal="center" vertical="center"/>
    </xf>
    <xf numFmtId="0" fontId="9" fillId="0" borderId="7" xfId="0" applyFont="1" applyBorder="1" applyAlignment="1">
      <alignment horizontal="center" vertical="center" wrapText="1"/>
    </xf>
    <xf numFmtId="0" fontId="8" fillId="0" borderId="7" xfId="0" applyFont="1" applyBorder="1" applyAlignment="1">
      <alignment horizontal="center" vertical="center" wrapText="1"/>
    </xf>
    <xf numFmtId="165" fontId="9" fillId="0" borderId="7" xfId="0" applyNumberFormat="1" applyFont="1" applyBorder="1" applyAlignment="1">
      <alignment horizontal="center" vertical="center"/>
    </xf>
    <xf numFmtId="164" fontId="9" fillId="0" borderId="5" xfId="0" applyNumberFormat="1" applyFont="1" applyBorder="1" applyAlignment="1">
      <alignment horizontal="center" vertical="center"/>
    </xf>
    <xf numFmtId="49" fontId="9" fillId="0" borderId="4" xfId="0" applyNumberFormat="1" applyFont="1" applyBorder="1" applyAlignment="1">
      <alignment horizontal="center" vertical="center"/>
    </xf>
    <xf numFmtId="0" fontId="0" fillId="0" borderId="4" xfId="0" applyBorder="1" applyAlignment="1">
      <alignment horizontal="center" vertical="center" wrapText="1"/>
    </xf>
    <xf numFmtId="0" fontId="5" fillId="0" borderId="11" xfId="0" applyFont="1" applyBorder="1" applyAlignment="1">
      <alignment horizontal="center" vertical="center"/>
    </xf>
    <xf numFmtId="0" fontId="16" fillId="0" borderId="4" xfId="0" applyFont="1" applyBorder="1" applyAlignment="1">
      <alignment horizontal="center" vertical="center"/>
    </xf>
    <xf numFmtId="1" fontId="8" fillId="0" borderId="1" xfId="0" applyNumberFormat="1" applyFont="1" applyBorder="1" applyAlignment="1">
      <alignment horizontal="center" vertical="center"/>
    </xf>
    <xf numFmtId="0" fontId="15"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6" xfId="0" applyFont="1" applyBorder="1" applyAlignment="1">
      <alignment horizontal="center" vertical="center"/>
    </xf>
    <xf numFmtId="0" fontId="9" fillId="0" borderId="9" xfId="0" applyFont="1" applyBorder="1" applyAlignment="1">
      <alignment horizontal="center" vertical="center"/>
    </xf>
    <xf numFmtId="49" fontId="9" fillId="0" borderId="2" xfId="0" applyNumberFormat="1" applyFont="1" applyBorder="1" applyAlignment="1">
      <alignment horizontal="center" vertical="center"/>
    </xf>
    <xf numFmtId="0" fontId="16" fillId="0" borderId="11" xfId="0" applyFont="1" applyBorder="1" applyAlignment="1">
      <alignment horizontal="center" vertical="center"/>
    </xf>
    <xf numFmtId="0" fontId="6" fillId="0" borderId="0" xfId="0" applyFont="1" applyAlignment="1">
      <alignment horizontal="center" vertical="center"/>
    </xf>
    <xf numFmtId="0" fontId="18" fillId="0" borderId="0" xfId="0" applyFont="1" applyAlignment="1">
      <alignment horizontal="center" vertical="center"/>
    </xf>
    <xf numFmtId="0" fontId="19" fillId="0" borderId="4"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16" fillId="0" borderId="8" xfId="0" applyFont="1" applyBorder="1" applyAlignment="1">
      <alignment horizontal="center" vertical="center"/>
    </xf>
    <xf numFmtId="164" fontId="9" fillId="0" borderId="2" xfId="0" applyNumberFormat="1" applyFont="1" applyBorder="1" applyAlignment="1">
      <alignment horizontal="center" vertical="center"/>
    </xf>
    <xf numFmtId="164" fontId="11" fillId="2" borderId="10" xfId="0" applyNumberFormat="1" applyFont="1" applyFill="1" applyBorder="1" applyAlignment="1">
      <alignment horizontal="center" vertical="center" textRotation="90"/>
    </xf>
    <xf numFmtId="0" fontId="13" fillId="4" borderId="7" xfId="0" applyFont="1" applyFill="1" applyBorder="1" applyAlignment="1">
      <alignment horizontal="center" vertical="center" wrapText="1"/>
    </xf>
    <xf numFmtId="0" fontId="20" fillId="0" borderId="0" xfId="0" applyFont="1" applyAlignment="1">
      <alignment horizontal="center" vertical="center"/>
    </xf>
    <xf numFmtId="0" fontId="21" fillId="4" borderId="0" xfId="0" applyFont="1" applyFill="1"/>
    <xf numFmtId="0" fontId="1" fillId="4" borderId="0" xfId="0" applyFont="1" applyFill="1" applyAlignment="1">
      <alignment vertical="center"/>
    </xf>
    <xf numFmtId="0" fontId="4" fillId="4" borderId="0" xfId="0" applyFont="1" applyFill="1" applyAlignment="1">
      <alignment vertical="center"/>
    </xf>
    <xf numFmtId="0" fontId="0" fillId="4" borderId="0" xfId="0" applyFill="1"/>
    <xf numFmtId="49" fontId="9" fillId="3" borderId="5" xfId="0" applyNumberFormat="1" applyFont="1" applyFill="1" applyBorder="1" applyAlignment="1">
      <alignment horizontal="center" vertical="center"/>
    </xf>
    <xf numFmtId="49" fontId="9" fillId="3" borderId="2" xfId="0" applyNumberFormat="1" applyFont="1" applyFill="1" applyBorder="1" applyAlignment="1">
      <alignment horizontal="center" vertical="center"/>
    </xf>
    <xf numFmtId="49" fontId="9" fillId="3" borderId="3" xfId="0" applyNumberFormat="1" applyFont="1" applyFill="1" applyBorder="1" applyAlignment="1">
      <alignment horizontal="center" vertical="center"/>
    </xf>
    <xf numFmtId="0" fontId="0" fillId="0" borderId="0" xfId="0" applyAlignment="1">
      <alignment horizontal="left"/>
    </xf>
    <xf numFmtId="0" fontId="21" fillId="0" borderId="0" xfId="0" applyFont="1" applyAlignment="1">
      <alignment horizontal="left" vertical="center" wrapText="1"/>
    </xf>
    <xf numFmtId="49" fontId="9" fillId="3" borderId="4" xfId="0" applyNumberFormat="1" applyFont="1" applyFill="1" applyBorder="1" applyAlignment="1">
      <alignment horizontal="center" vertical="center"/>
    </xf>
    <xf numFmtId="0" fontId="13" fillId="4" borderId="8" xfId="0" applyFont="1" applyFill="1" applyBorder="1" applyAlignment="1">
      <alignment horizontal="center" vertical="center" wrapText="1"/>
    </xf>
    <xf numFmtId="0" fontId="19" fillId="0" borderId="11" xfId="0" applyFont="1" applyBorder="1" applyAlignment="1">
      <alignment horizontal="center" vertical="center"/>
    </xf>
    <xf numFmtId="49" fontId="14" fillId="2" borderId="10" xfId="0" applyNumberFormat="1" applyFont="1" applyFill="1" applyBorder="1" applyAlignment="1">
      <alignment horizontal="center" vertical="center" textRotation="90"/>
    </xf>
    <xf numFmtId="49" fontId="17" fillId="2" borderId="10" xfId="0" applyNumberFormat="1" applyFont="1" applyFill="1" applyBorder="1" applyAlignment="1">
      <alignment horizontal="center" vertical="center"/>
    </xf>
    <xf numFmtId="0" fontId="10" fillId="0" borderId="12" xfId="0" applyFont="1" applyBorder="1" applyAlignment="1">
      <alignment horizontal="center" vertical="center"/>
    </xf>
    <xf numFmtId="0" fontId="1" fillId="0" borderId="0"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horizontal="center" vertical="center"/>
    </xf>
  </cellXfs>
  <cellStyles count="1">
    <cellStyle name="Normal" xfId="0" builtinId="0"/>
  </cellStyles>
  <dxfs count="81">
    <dxf>
      <font>
        <color theme="0"/>
      </font>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sz val="8"/>
        <color theme="2" tint="-0.249977111117893"/>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sz val="8"/>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strike val="0"/>
        <outline val="0"/>
        <shadow val="0"/>
        <u val="none"/>
        <vertAlign val="baseline"/>
        <sz val="8"/>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4"/>
        <color auto="1"/>
        <name val="Arial"/>
        <family val="2"/>
        <charset val="16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charset val="162"/>
        <scheme val="minor"/>
      </font>
      <numFmt numFmtId="164" formatCode="hh:mm;@"/>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strike val="0"/>
        <outline val="0"/>
        <shadow val="0"/>
        <u val="none"/>
        <vertAlign val="baseline"/>
        <color auto="1"/>
        <name val="Calibri"/>
        <family val="2"/>
        <charset val="162"/>
        <scheme val="minor"/>
      </font>
      <numFmt numFmtId="164" formatCode="hh:mm;@"/>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charset val="162"/>
        <scheme val="minor"/>
      </font>
      <numFmt numFmtId="165" formatCode="[$-F800]dddd\,\ mmmm\ dd\,\ 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color auto="1"/>
      </font>
      <numFmt numFmtId="165"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strike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5"/>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vertAlign val="baseline"/>
        <sz val="5"/>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rgb="FF000000"/>
          <bgColor auto="1"/>
        </patternFill>
      </fill>
      <alignment horizontal="center" vertical="center" textRotation="0" wrapText="0" indent="0" justifyLastLine="0" shrinkToFit="0" readingOrder="0"/>
    </dxf>
    <dxf>
      <border>
        <bottom style="thin">
          <color rgb="FF0D0D0D"/>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sz val="8"/>
        <color theme="2" tint="-0.249977111117893"/>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sz val="8"/>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fill>
        <patternFill patternType="none">
          <fgColor indexed="64"/>
          <bgColor indexed="65"/>
        </patternFill>
      </fill>
      <alignment horizontal="center" vertical="center" textRotation="0" wrapText="1" indent="0" justifyLastLine="0" shrinkToFit="0" readingOrder="0"/>
      <border diagonalUp="0" diagonalDown="0" outline="0">
        <left/>
        <right/>
        <top/>
        <bottom/>
      </border>
    </dxf>
    <dxf>
      <font>
        <b/>
        <strike val="0"/>
        <outline val="0"/>
        <shadow val="0"/>
        <u val="none"/>
        <vertAlign val="baseline"/>
        <sz val="8"/>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right/>
        <top/>
        <bottom style="thin">
          <color indexed="64"/>
        </bottom>
      </border>
    </dxf>
    <dxf>
      <font>
        <b/>
        <i val="0"/>
        <strike val="0"/>
        <condense val="0"/>
        <extend val="0"/>
        <outline val="0"/>
        <shadow val="0"/>
        <u val="none"/>
        <vertAlign val="baseline"/>
        <sz val="5"/>
        <color theme="1"/>
        <name val="Calibri"/>
        <family val="2"/>
        <charset val="162"/>
        <scheme val="minor"/>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8"/>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8"/>
        <color auto="1"/>
        <name val="Arial"/>
        <family val="2"/>
        <charset val="162"/>
        <scheme val="none"/>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4"/>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top/>
        <bottom style="thin">
          <color indexed="64"/>
        </bottom>
      </border>
    </dxf>
    <dxf>
      <font>
        <b/>
        <i val="0"/>
        <strike val="0"/>
        <condense val="0"/>
        <extend val="0"/>
        <outline val="0"/>
        <shadow val="0"/>
        <u val="none"/>
        <vertAlign val="baseline"/>
        <sz val="14"/>
        <color auto="1"/>
        <name val="Arial"/>
        <family val="2"/>
        <charset val="162"/>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sz val="12"/>
        <color auto="1"/>
        <name val="Arial"/>
        <family val="2"/>
        <charset val="16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numFmt numFmtId="30" formatCode="@"/>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i val="0"/>
        <strike val="0"/>
        <condense val="0"/>
        <extend val="0"/>
        <outline val="0"/>
        <shadow val="0"/>
        <u val="none"/>
        <vertAlign val="baseline"/>
        <sz val="11"/>
        <color auto="1"/>
        <name val="Calibri"/>
        <family val="2"/>
        <charset val="162"/>
        <scheme val="minor"/>
      </font>
      <numFmt numFmtId="30" formatCode="@"/>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auto="1"/>
        <name val="Calibri"/>
        <family val="2"/>
        <charset val="162"/>
        <scheme val="minor"/>
      </font>
      <numFmt numFmtId="164" formatCode="hh:mm;@"/>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strike val="0"/>
        <outline val="0"/>
        <shadow val="0"/>
        <u val="none"/>
        <vertAlign val="baseline"/>
        <color auto="1"/>
        <name val="Calibri"/>
        <family val="2"/>
        <charset val="162"/>
        <scheme val="minor"/>
      </font>
      <numFmt numFmtId="164" formatCode="hh:mm;@"/>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auto="1"/>
        <name val="Calibri"/>
        <family val="2"/>
        <charset val="162"/>
        <scheme val="minor"/>
      </font>
      <numFmt numFmtId="165" formatCode="[$-F800]dddd\,\ mmmm\ dd\,\ yyyy"/>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color auto="1"/>
      </font>
      <numFmt numFmtId="165" formatCode="[$-F800]dddd\,\ mmmm\ dd\,\ 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strike val="0"/>
        <outline val="0"/>
        <shadow val="0"/>
        <u val="none"/>
        <vertAlign val="baseline"/>
        <sz val="8"/>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border>
    </dxf>
    <dxf>
      <font>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5"/>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style="thin">
          <color indexed="64"/>
        </top>
        <bottom/>
      </border>
    </dxf>
    <dxf>
      <font>
        <strike val="0"/>
        <outline val="0"/>
        <shadow val="0"/>
        <u val="none"/>
        <vertAlign val="baseline"/>
        <sz val="5"/>
        <color auto="1"/>
        <name val="Calibri"/>
        <family val="2"/>
        <charset val="162"/>
        <scheme val="minor"/>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right style="thin">
          <color indexed="64"/>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charset val="16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strike val="0"/>
        <outline val="0"/>
        <shadow val="0"/>
        <u val="none"/>
        <vertAlign val="baseline"/>
        <color auto="1"/>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numFmt numFmtId="1" formatCode="0"/>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strike val="0"/>
        <outline val="0"/>
        <shadow val="0"/>
        <u val="none"/>
        <vertAlign val="baseline"/>
        <color auto="1"/>
      </font>
      <numFmt numFmtId="1" formatCode="0"/>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ill>
        <patternFill patternType="none">
          <fgColor indexed="64"/>
          <bgColor auto="1"/>
        </patternFill>
      </fill>
      <alignment horizontal="center" vertical="center" textRotation="0" wrapText="0" indent="0" justifyLastLine="0" shrinkToFit="0" readingOrder="0"/>
    </dxf>
    <dxf>
      <border>
        <bottom style="thin">
          <color theme="1" tint="4.9989318521683403E-2"/>
        </bottom>
      </border>
    </dxf>
    <dxf>
      <fill>
        <patternFill patternType="solid">
          <fgColor indexed="64"/>
          <bgColor theme="5" tint="-0.249977111117893"/>
        </patternFill>
      </fill>
      <alignment horizontal="center" vertical="top" textRotation="0" wrapText="0" indent="0" justifyLastLine="0" shrinkToFit="0" readingOrder="0"/>
      <border diagonalUp="0" diagonalDown="0">
        <left style="thin">
          <color theme="1" tint="4.9989318521683403E-2"/>
        </left>
        <right style="thin">
          <color theme="1" tint="4.9989318521683403E-2"/>
        </right>
        <top/>
        <bottom/>
        <vertical style="thin">
          <color theme="1" tint="4.9989318521683403E-2"/>
        </vertical>
        <horizontal style="thin">
          <color theme="1" tint="4.9989318521683403E-2"/>
        </horizontal>
      </border>
    </dxf>
  </dxfs>
  <tableStyles count="0" defaultTableStyle="TableStyleMedium2" defaultPivotStyle="PivotStyleLight16"/>
  <colors>
    <mruColors>
      <color rgb="FFFF66FF"/>
      <color rgb="FF99FFCC"/>
      <color rgb="FFFFCCFF"/>
      <color rgb="FFD46A12"/>
      <color rgb="FF99CCFF"/>
      <color rgb="FFC74511"/>
      <color rgb="FF66FF33"/>
      <color rgb="FFF2F8EE"/>
      <color rgb="FFFF66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microsoft.com/office/2007/relationships/slicerCache" Target="slicerCaches/slicerCache1.xml"/><Relationship Id="rId7" Type="http://schemas.microsoft.com/office/2007/relationships/slicerCache" Target="slicerCaches/slicerCache5.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microsoft.com/office/2007/relationships/slicerCache" Target="slicerCaches/slicerCache4.xml"/><Relationship Id="rId11" Type="http://schemas.openxmlformats.org/officeDocument/2006/relationships/sheetMetadata" Target="metadata.xml"/><Relationship Id="rId5" Type="http://schemas.microsoft.com/office/2007/relationships/slicerCache" Target="slicerCaches/slicerCache3.xml"/><Relationship Id="rId15" Type="http://schemas.openxmlformats.org/officeDocument/2006/relationships/customXml" Target="../customXml/item3.xml"/><Relationship Id="rId10" Type="http://schemas.openxmlformats.org/officeDocument/2006/relationships/sharedStrings" Target="sharedStrings.xml"/><Relationship Id="rId4" Type="http://schemas.microsoft.com/office/2007/relationships/slicerCache" Target="slicerCaches/slicerCache2.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30217</xdr:colOff>
      <xdr:row>0</xdr:row>
      <xdr:rowOff>20036</xdr:rowOff>
    </xdr:from>
    <xdr:to>
      <xdr:col>7</xdr:col>
      <xdr:colOff>252939</xdr:colOff>
      <xdr:row>1</xdr:row>
      <xdr:rowOff>1275</xdr:rowOff>
    </xdr:to>
    <mc:AlternateContent xmlns:mc="http://schemas.openxmlformats.org/markup-compatibility/2006" xmlns:sle15="http://schemas.microsoft.com/office/drawing/2012/slicer">
      <mc:Choice Requires="sle15">
        <xdr:graphicFrame macro="">
          <xdr:nvGraphicFramePr>
            <xdr:cNvPr id="2" name="Bölüm 2">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2"/>
            </a:graphicData>
          </a:graphic>
        </xdr:graphicFrame>
      </mc:Choice>
      <mc:Fallback xmlns="">
        <xdr:sp macro="" textlink="">
          <xdr:nvSpPr>
            <xdr:cNvPr id="0" name=""/>
            <xdr:cNvSpPr>
              <a:spLocks noTextEdit="1"/>
            </xdr:cNvSpPr>
          </xdr:nvSpPr>
          <xdr:spPr>
            <a:xfrm>
              <a:off x="30216" y="20036"/>
              <a:ext cx="5597179" cy="74853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2440</xdr:colOff>
      <xdr:row>0</xdr:row>
      <xdr:rowOff>0</xdr:rowOff>
    </xdr:from>
    <xdr:to>
      <xdr:col>9</xdr:col>
      <xdr:colOff>143990</xdr:colOff>
      <xdr:row>0</xdr:row>
      <xdr:rowOff>746523</xdr:rowOff>
    </xdr:to>
    <mc:AlternateContent xmlns:mc="http://schemas.openxmlformats.org/markup-compatibility/2006" xmlns:sle15="http://schemas.microsoft.com/office/drawing/2012/slicer">
      <mc:Choice Requires="sle15">
        <xdr:graphicFrame macro="">
          <xdr:nvGraphicFramePr>
            <xdr:cNvPr id="3" name="Sınıf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2"/>
            </a:graphicData>
          </a:graphic>
        </xdr:graphicFrame>
      </mc:Choice>
      <mc:Fallback xmlns="">
        <xdr:sp macro="" textlink="">
          <xdr:nvSpPr>
            <xdr:cNvPr id="0" name=""/>
            <xdr:cNvSpPr>
              <a:spLocks noTextEdit="1"/>
            </xdr:cNvSpPr>
          </xdr:nvSpPr>
          <xdr:spPr>
            <a:xfrm>
              <a:off x="5196612" y="0"/>
              <a:ext cx="1752497" cy="74524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9</xdr:col>
      <xdr:colOff>186105</xdr:colOff>
      <xdr:row>0</xdr:row>
      <xdr:rowOff>0</xdr:rowOff>
    </xdr:from>
    <xdr:to>
      <xdr:col>21</xdr:col>
      <xdr:colOff>303239</xdr:colOff>
      <xdr:row>0</xdr:row>
      <xdr:rowOff>748039</xdr:rowOff>
    </xdr:to>
    <mc:AlternateContent xmlns:mc="http://schemas.openxmlformats.org/markup-compatibility/2006" xmlns:sle15="http://schemas.microsoft.com/office/drawing/2012/slicer">
      <mc:Choice Requires="sle15">
        <xdr:graphicFrame macro="">
          <xdr:nvGraphicFramePr>
            <xdr:cNvPr id="4" name="GÜN 2">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2"/>
            </a:graphicData>
          </a:graphic>
        </xdr:graphicFrame>
      </mc:Choice>
      <mc:Fallback xmlns="">
        <xdr:sp macro="" textlink="">
          <xdr:nvSpPr>
            <xdr:cNvPr id="0" name=""/>
            <xdr:cNvSpPr>
              <a:spLocks noTextEdit="1"/>
            </xdr:cNvSpPr>
          </xdr:nvSpPr>
          <xdr:spPr>
            <a:xfrm>
              <a:off x="6991224" y="0"/>
              <a:ext cx="5268012" cy="746764"/>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wsDr>
</file>

<file path=xl/drawings/drawing2.xml><?xml version="1.0" encoding="utf-8"?>
<xdr:wsDr xmlns:xdr="http://schemas.openxmlformats.org/drawingml/2006/spreadsheetDrawing" xmlns:a="http://schemas.openxmlformats.org/drawingml/2006/main">
  <xdr:twoCellAnchor editAs="absolute">
    <xdr:from>
      <xdr:col>0</xdr:col>
      <xdr:colOff>30217</xdr:colOff>
      <xdr:row>0</xdr:row>
      <xdr:rowOff>20036</xdr:rowOff>
    </xdr:from>
    <xdr:to>
      <xdr:col>8</xdr:col>
      <xdr:colOff>33131</xdr:colOff>
      <xdr:row>0</xdr:row>
      <xdr:rowOff>769844</xdr:rowOff>
    </xdr:to>
    <mc:AlternateContent xmlns:mc="http://schemas.openxmlformats.org/markup-compatibility/2006" xmlns:sle15="http://schemas.microsoft.com/office/drawing/2012/slicer">
      <mc:Choice Requires="sle15">
        <xdr:graphicFrame macro="">
          <xdr:nvGraphicFramePr>
            <xdr:cNvPr id="2" name="Bölüm 3">
              <a:extLst>
                <a:ext uri="{FF2B5EF4-FFF2-40B4-BE49-F238E27FC236}">
                  <a16:creationId xmlns:a16="http://schemas.microsoft.com/office/drawing/2014/main" id="{EB27B39C-1A9D-4847-BE85-9ACDFF311068}"/>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Bölüm 3"/>
            </a:graphicData>
          </a:graphic>
        </xdr:graphicFrame>
      </mc:Choice>
      <mc:Fallback xmlns="">
        <xdr:sp macro="" textlink="">
          <xdr:nvSpPr>
            <xdr:cNvPr id="0" name=""/>
            <xdr:cNvSpPr>
              <a:spLocks noTextEdit="1"/>
            </xdr:cNvSpPr>
          </xdr:nvSpPr>
          <xdr:spPr>
            <a:xfrm>
              <a:off x="30217" y="20036"/>
              <a:ext cx="5095126" cy="74980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8</xdr:col>
      <xdr:colOff>86242</xdr:colOff>
      <xdr:row>0</xdr:row>
      <xdr:rowOff>0</xdr:rowOff>
    </xdr:from>
    <xdr:to>
      <xdr:col>9</xdr:col>
      <xdr:colOff>231913</xdr:colOff>
      <xdr:row>0</xdr:row>
      <xdr:rowOff>746523</xdr:rowOff>
    </xdr:to>
    <mc:AlternateContent xmlns:mc="http://schemas.openxmlformats.org/markup-compatibility/2006" xmlns:sle15="http://schemas.microsoft.com/office/drawing/2012/slicer">
      <mc:Choice Requires="sle15">
        <xdr:graphicFrame macro="">
          <xdr:nvGraphicFramePr>
            <xdr:cNvPr id="3" name="Sınıf 3">
              <a:extLst>
                <a:ext uri="{FF2B5EF4-FFF2-40B4-BE49-F238E27FC236}">
                  <a16:creationId xmlns:a16="http://schemas.microsoft.com/office/drawing/2014/main" id="{E5907056-8133-44DC-BE48-293E86BA6661}"/>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Sınıf 3"/>
            </a:graphicData>
          </a:graphic>
        </xdr:graphicFrame>
      </mc:Choice>
      <mc:Fallback xmlns="">
        <xdr:sp macro="" textlink="">
          <xdr:nvSpPr>
            <xdr:cNvPr id="0" name=""/>
            <xdr:cNvSpPr>
              <a:spLocks noTextEdit="1"/>
            </xdr:cNvSpPr>
          </xdr:nvSpPr>
          <xdr:spPr>
            <a:xfrm>
              <a:off x="5178454" y="0"/>
              <a:ext cx="1757594" cy="746523"/>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9</xdr:col>
      <xdr:colOff>274028</xdr:colOff>
      <xdr:row>0</xdr:row>
      <xdr:rowOff>0</xdr:rowOff>
    </xdr:from>
    <xdr:to>
      <xdr:col>15</xdr:col>
      <xdr:colOff>1146791</xdr:colOff>
      <xdr:row>0</xdr:row>
      <xdr:rowOff>748039</xdr:rowOff>
    </xdr:to>
    <mc:AlternateContent xmlns:mc="http://schemas.openxmlformats.org/markup-compatibility/2006" xmlns:sle15="http://schemas.microsoft.com/office/drawing/2012/slicer">
      <mc:Choice Requires="sle15">
        <xdr:graphicFrame macro="">
          <xdr:nvGraphicFramePr>
            <xdr:cNvPr id="4" name="GÜN 3">
              <a:extLst>
                <a:ext uri="{FF2B5EF4-FFF2-40B4-BE49-F238E27FC236}">
                  <a16:creationId xmlns:a16="http://schemas.microsoft.com/office/drawing/2014/main" id="{E8674EB6-6732-4D8A-AFFF-7175CB6B3F84}"/>
                </a:ext>
              </a:extLst>
            </xdr:cNvPr>
            <xdr:cNvGraphicFramePr>
              <a:graphicFrameLocks/>
            </xdr:cNvGraphicFramePr>
          </xdr:nvGraphicFramePr>
          <xdr:xfrm>
            <a:off x="0" y="0"/>
            <a:ext cx="0" cy="0"/>
          </xdr:xfrm>
          <a:graphic>
            <a:graphicData uri="http://schemas.microsoft.com/office/drawing/2010/slicer">
              <sle:slicer xmlns:sle="http://schemas.microsoft.com/office/drawing/2010/slicer" name="GÜN 3"/>
            </a:graphicData>
          </a:graphic>
        </xdr:graphicFrame>
      </mc:Choice>
      <mc:Fallback xmlns="">
        <xdr:sp macro="" textlink="">
          <xdr:nvSpPr>
            <xdr:cNvPr id="0" name=""/>
            <xdr:cNvSpPr>
              <a:spLocks noTextEdit="1"/>
            </xdr:cNvSpPr>
          </xdr:nvSpPr>
          <xdr:spPr>
            <a:xfrm>
              <a:off x="6978163" y="0"/>
              <a:ext cx="4946532" cy="748039"/>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fLocksWithSheet="0" fPrintsWithSheet="0"/>
  </xdr:twoCellAnchor>
  <xdr:twoCellAnchor editAs="absolute">
    <xdr:from>
      <xdr:col>20</xdr:col>
      <xdr:colOff>818033</xdr:colOff>
      <xdr:row>1</xdr:row>
      <xdr:rowOff>183047</xdr:rowOff>
    </xdr:from>
    <xdr:to>
      <xdr:col>20</xdr:col>
      <xdr:colOff>2658779</xdr:colOff>
      <xdr:row>23</xdr:row>
      <xdr:rowOff>26730</xdr:rowOff>
    </xdr:to>
    <mc:AlternateContent xmlns:mc="http://schemas.openxmlformats.org/markup-compatibility/2006" xmlns:sle15="http://schemas.microsoft.com/office/drawing/2012/slicer">
      <mc:Choice Requires="sle15">
        <xdr:graphicFrame macro="">
          <xdr:nvGraphicFramePr>
            <xdr:cNvPr id="5" name="Gözetmen 3">
              <a:extLst>
                <a:ext uri="{FF2B5EF4-FFF2-40B4-BE49-F238E27FC236}">
                  <a16:creationId xmlns:a16="http://schemas.microsoft.com/office/drawing/2014/main" id="{F7B2C690-EF66-4E4F-9272-D59CBFB7AFAC}"/>
                </a:ext>
              </a:extLst>
            </xdr:cNvPr>
            <xdr:cNvGraphicFramePr/>
          </xdr:nvGraphicFramePr>
          <xdr:xfrm>
            <a:off x="0" y="0"/>
            <a:ext cx="0" cy="0"/>
          </xdr:xfrm>
          <a:graphic>
            <a:graphicData uri="http://schemas.microsoft.com/office/drawing/2010/slicer">
              <sle:slicer xmlns:sle="http://schemas.microsoft.com/office/drawing/2010/slicer" name="Gözetmen 3"/>
            </a:graphicData>
          </a:graphic>
        </xdr:graphicFrame>
      </mc:Choice>
      <mc:Fallback xmlns="">
        <xdr:sp macro="" textlink="">
          <xdr:nvSpPr>
            <xdr:cNvPr id="0" name=""/>
            <xdr:cNvSpPr>
              <a:spLocks noTextEdit="1"/>
            </xdr:cNvSpPr>
          </xdr:nvSpPr>
          <xdr:spPr>
            <a:xfrm>
              <a:off x="13640148" y="1003662"/>
              <a:ext cx="1840746" cy="4738068"/>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twoCellAnchor editAs="absolute">
    <xdr:from>
      <xdr:col>20</xdr:col>
      <xdr:colOff>2767593</xdr:colOff>
      <xdr:row>1</xdr:row>
      <xdr:rowOff>193933</xdr:rowOff>
    </xdr:from>
    <xdr:to>
      <xdr:col>22</xdr:col>
      <xdr:colOff>296357</xdr:colOff>
      <xdr:row>14</xdr:row>
      <xdr:rowOff>154138</xdr:rowOff>
    </xdr:to>
    <mc:AlternateContent xmlns:mc="http://schemas.openxmlformats.org/markup-compatibility/2006" xmlns:sle15="http://schemas.microsoft.com/office/drawing/2012/slicer">
      <mc:Choice Requires="sle15">
        <xdr:graphicFrame macro="">
          <xdr:nvGraphicFramePr>
            <xdr:cNvPr id="6" name="Gözetmen 4">
              <a:extLst>
                <a:ext uri="{FF2B5EF4-FFF2-40B4-BE49-F238E27FC236}">
                  <a16:creationId xmlns:a16="http://schemas.microsoft.com/office/drawing/2014/main" id="{94CA35EF-A75A-45ED-A203-0909A2890658}"/>
                </a:ext>
              </a:extLst>
            </xdr:cNvPr>
            <xdr:cNvGraphicFramePr/>
          </xdr:nvGraphicFramePr>
          <xdr:xfrm>
            <a:off x="0" y="0"/>
            <a:ext cx="0" cy="0"/>
          </xdr:xfrm>
          <a:graphic>
            <a:graphicData uri="http://schemas.microsoft.com/office/drawing/2010/slicer">
              <sle:slicer xmlns:sle="http://schemas.microsoft.com/office/drawing/2010/slicer" name="Gözetmen 4"/>
            </a:graphicData>
          </a:graphic>
        </xdr:graphicFrame>
      </mc:Choice>
      <mc:Fallback xmlns="">
        <xdr:sp macro="" textlink="">
          <xdr:nvSpPr>
            <xdr:cNvPr id="0" name=""/>
            <xdr:cNvSpPr>
              <a:spLocks noTextEdit="1"/>
            </xdr:cNvSpPr>
          </xdr:nvSpPr>
          <xdr:spPr>
            <a:xfrm>
              <a:off x="15589708" y="1014548"/>
              <a:ext cx="1822341" cy="3140090"/>
            </a:xfrm>
            <a:prstGeom prst="rect">
              <a:avLst/>
            </a:prstGeom>
            <a:solidFill>
              <a:prstClr val="white"/>
            </a:solidFill>
            <a:ln w="1">
              <a:solidFill>
                <a:prstClr val="green"/>
              </a:solidFill>
            </a:ln>
          </xdr:spPr>
          <xdr:txBody>
            <a:bodyPr vertOverflow="clip" horzOverflow="clip"/>
            <a:lstStyle/>
            <a:p>
              <a:r>
                <a:rPr lang="tr-TR" sz="1100"/>
                <a:t>Bu şekil bir tablo dilimleyicisini temsil eder. Tablo dilimleyicileri bu Excel sürümünde desteklenmez.
Şekil eski bir Excel sürümünde değiştirildiyse ya da çalışma kitabı Excel 2007 veya önceki bir sürümde kaydedildiyse dilimleyici kullanılamaz.</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Bölüm2" xr10:uid="{1D886794-50A9-43C2-A1AF-88FED9236BFB}" sourceName="Bölüm">
  <extLst>
    <x:ext xmlns:x15="http://schemas.microsoft.com/office/spreadsheetml/2010/11/main" uri="{2F2917AC-EB37-4324-AD4E-5DD8C200BD13}">
      <x15:tableSlicerCache tableId="5" column="2"/>
    </x:ex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Sınıf2" xr10:uid="{BE53A2EF-9637-4FD2-BC0F-0230407BE390}" sourceName="Sınıf">
  <extLst>
    <x:ext xmlns:x15="http://schemas.microsoft.com/office/spreadsheetml/2010/11/main" uri="{2F2917AC-EB37-4324-AD4E-5DD8C200BD13}">
      <x15:tableSlicerCache tableId="5" column="3"/>
    </x:ext>
    <x:ext xmlns:x15="http://schemas.microsoft.com/office/spreadsheetml/2010/11/main" uri="{470722E0-AACD-4C17-9CDC-17EF765DBC7E}">
      <x15:slicerCacheHideItemsWithNoData/>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ÜN2" xr10:uid="{BE9B3584-E339-46C6-956B-7783522FD9A3}" sourceName="SINAV TARİHİ">
  <extLst>
    <x:ext xmlns:x15="http://schemas.microsoft.com/office/spreadsheetml/2010/11/main" uri="{2F2917AC-EB37-4324-AD4E-5DD8C200BD13}">
      <x15:tableSlicerCache tableId="5" column="8"/>
    </x:ex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özetmen_1" xr10:uid="{8257D3E4-8F4F-4465-83EC-53DA95EC8BA6}" sourceName="Sütun3">
  <extLst>
    <x:ext xmlns:x15="http://schemas.microsoft.com/office/spreadsheetml/2010/11/main" uri="{2F2917AC-EB37-4324-AD4E-5DD8C200BD13}">
      <x15:tableSlicerCache tableId="5" column="25"/>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ilimleyici_Gözetmen_2" xr10:uid="{72487A71-B657-4EA6-AA20-7CE70D2318A2}" sourceName="Sütun4">
  <extLst>
    <x:ext xmlns:x15="http://schemas.microsoft.com/office/spreadsheetml/2010/11/main" uri="{2F2917AC-EB37-4324-AD4E-5DD8C200BD13}">
      <x15:tableSlicerCache tableId="5" column="2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2" xr10:uid="{28C33562-7457-4EC9-B0E1-989BF7F80748}" cache="Dilimleyici_Bölüm2" caption="Bölüm" columnCount="12" rowHeight="360000"/>
  <slicer name="Sınıf 2" xr10:uid="{AB7A0351-FDD9-4CC0-A2A5-30CF5F3A46EF}" cache="Dilimleyici_Sınıf2" caption="Sınıf" columnCount="5" rowHeight="360000"/>
  <slicer name="GÜN 2" xr10:uid="{8D6F22C5-5CA4-4B06-802F-E1FE39347CBC}" cache="Dilimleyici_GÜN2" caption="SINAV TARİHİ" columnCount="6" rowHeight="3600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ölüm 3" xr10:uid="{FE40F341-983B-44DC-AF23-C45E21AC71EA}" cache="Dilimleyici_Bölüm2" caption="Bölüm" columnCount="12" rowHeight="360000"/>
  <slicer name="Sınıf 3" xr10:uid="{0086C83B-E39A-41AE-AC5E-F89C7A6425BB}" cache="Dilimleyici_Sınıf2" caption="Sınıf" columnCount="5" rowHeight="360000"/>
  <slicer name="GÜN 3" xr10:uid="{8ADB4FC8-69F7-484E-8D68-25535A05127C}" cache="Dilimleyici_GÜN2" caption="SINAV TARİHİ" columnCount="6" rowHeight="360000"/>
  <slicer name="Gözetmen 3" xr10:uid="{95A95AD2-0492-4D1D-9E3D-222E08429EFD}" cache="Dilimleyici_Gözetmen_1" caption="Sütun3" rowHeight="241300"/>
  <slicer name="Gözetmen 4" xr10:uid="{7F7159FE-63DF-4CDE-A0F4-2195492F3F38}" cache="Dilimleyici_Gözetmen_2" caption="Sütun4"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C66BC2A-4C47-4465-A1EF-E6D73D3AA6AD}" name="Tablo16" displayName="Tablo16" ref="A3:T324" totalsRowShown="0" headerRowDxfId="80" dataDxfId="78" headerRowBorderDxfId="79">
  <autoFilter ref="A3:T324" xr:uid="{91BA2C9B-17F2-441D-B3D9-498EC65B983E}"/>
  <sortState xmlns:xlrd2="http://schemas.microsoft.com/office/spreadsheetml/2017/richdata2" ref="A4:T324">
    <sortCondition ref="B4:B324"/>
    <sortCondition ref="C4:C324"/>
    <sortCondition ref="I4:I324"/>
    <sortCondition ref="J4:J324"/>
  </sortState>
  <tableColumns count="20">
    <tableColumn id="1" xr3:uid="{455209D6-712D-43DD-AE60-919568800596}" name="Sıra" dataDxfId="77" totalsRowDxfId="76"/>
    <tableColumn id="2" xr3:uid="{BDCDF637-ABEF-42EE-8380-A77AF21F8D1D}" name="Bölüm" dataDxfId="75" totalsRowDxfId="74"/>
    <tableColumn id="3" xr3:uid="{217E9508-288A-449C-95EB-757E5749FC34}" name="Sınıf" dataDxfId="73" totalsRowDxfId="72"/>
    <tableColumn id="4" xr3:uid="{4DDE0F5D-9C0E-4BB1-8C5C-6C0779EEC2B2}" name="Ders Kodu" dataDxfId="71" totalsRowDxfId="70"/>
    <tableColumn id="5" xr3:uid="{D72CA39B-D9AA-4DA1-94A8-F8F665CAA4D2}" name="Dersin Adı" dataDxfId="69" totalsRowDxfId="68"/>
    <tableColumn id="6" xr3:uid="{169CB13B-1CF1-469C-9213-0062E7DCF981}" name="Dersi Veren Öğretim Üyesi" dataDxfId="67" totalsRowDxfId="66"/>
    <tableColumn id="24" xr3:uid="{820F831A-E1D4-4C43-9CFF-2BE7A476D1E5}" name="Dersi Vrn. Öğr. Üyesi Blm." dataDxfId="65" totalsRowDxfId="64"/>
    <tableColumn id="7" xr3:uid="{EE8BF0F3-DB15-4965-8775-2F2D4DA474F6}" name="Mevcut" dataDxfId="63" totalsRowDxfId="62"/>
    <tableColumn id="8" xr3:uid="{0225072D-1F67-4BD3-BE0C-4A7A9160B6BE}" name="SINAV TARİHİ" dataDxfId="61" totalsRowDxfId="60"/>
    <tableColumn id="9" xr3:uid="{BCBB50D9-FC5D-4581-AF1D-B981210F3AFF}" name="SINAV SAATİ" dataDxfId="59" totalsRowDxfId="58"/>
    <tableColumn id="27" xr3:uid="{9ED921FF-90F5-48F6-B3B2-61EA68DF39DB}" name="SINIF  (ZF-….)" dataDxfId="57" totalsRowDxfId="56"/>
    <tableColumn id="28" xr3:uid="{238CC356-518B-4C72-BC98-B5A5D7CBAF1D}" name="EK SINIF " dataDxfId="55" totalsRowDxfId="54"/>
    <tableColumn id="19" xr3:uid="{B0CD2F62-8FAD-4521-99A5-883D7B4995A4}" name="Sütun1" dataDxfId="53" totalsRowDxfId="52"/>
    <tableColumn id="20" xr3:uid="{F4B433D7-C179-49D3-90D4-75EA093EF198}" name="Sütun2" dataDxfId="51" totalsRowDxfId="50"/>
    <tableColumn id="25" xr3:uid="{468FD1BC-4466-423C-8E05-A7E12F860C47}" name="Sütun3" dataDxfId="49"/>
    <tableColumn id="21" xr3:uid="{39A7633D-2317-41A9-8CD1-800E407CEF76}" name="Sütun4" dataDxfId="48"/>
    <tableColumn id="14" xr3:uid="{CFF95AE0-4CEE-4032-8A9D-31939040F99E}" name="Görevlerimi Getir" dataDxfId="47">
      <calculatedColumnFormula array="1">_xlfn.IFS(Tablo16[[#This Row],[Sütun1]]=$U$2,Tablo16[[#This Row],[Sütun3]],Tablo16[[#This Row],[Sütun2]]=$U$2,Tablo16[[#This Row],[Sütun4]])</calculatedColumnFormula>
    </tableColumn>
    <tableColumn id="22" xr3:uid="{41AB9FCF-D810-49D3-8B98-39A426284B25}" name="Değişiklikler" dataDxfId="46" totalsRowDxfId="45"/>
    <tableColumn id="23" xr3:uid="{9E72FAAA-C5B6-4104-8B3B-780670B5A344}" name="Hocası aynı, aynı ders say" dataDxfId="44" totalsRowDxfId="43"/>
    <tableColumn id="26" xr3:uid="{EA117214-6695-4F43-9C75-7C862D98E7A6}" name="O saatteki Sınav Sayısı" dataDxfId="42" totalsRowDxfId="41"/>
  </tableColumns>
  <tableStyleInfo name="TableStyleLight17"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F190CF5-9AE8-4013-B2FE-79576390534D}" name="Tablo162" displayName="Tablo162" ref="A3:T322" totalsRowShown="0" headerRowDxfId="40" dataDxfId="38" headerRowBorderDxfId="39">
  <autoFilter ref="A3:T322" xr:uid="{91BA2C9B-17F2-441D-B3D9-498EC65B983E}"/>
  <tableColumns count="20">
    <tableColumn id="1" xr3:uid="{73976E5B-9775-49E1-BF0B-0613429DFC54}" name="Sıra" dataDxfId="37" totalsRowDxfId="36">
      <calculatedColumnFormula>'VİZE PROGRAM'!A7</calculatedColumnFormula>
    </tableColumn>
    <tableColumn id="2" xr3:uid="{C399F916-9C10-4147-BCBF-11DB74B1A575}" name="Bölüm" dataDxfId="35" totalsRowDxfId="34">
      <calculatedColumnFormula>'VİZE PROGRAM'!B7</calculatedColumnFormula>
    </tableColumn>
    <tableColumn id="3" xr3:uid="{462BBCBC-9A7E-419B-8212-D88022565906}" name="Sınıf" dataDxfId="33" totalsRowDxfId="32">
      <calculatedColumnFormula>'VİZE PROGRAM'!C7</calculatedColumnFormula>
    </tableColumn>
    <tableColumn id="4" xr3:uid="{88F8237C-D0C1-4F05-809E-5D57A02D804A}" name="Ders Kodu" dataDxfId="31" totalsRowDxfId="30">
      <calculatedColumnFormula>'VİZE PROGRAM'!D7</calculatedColumnFormula>
    </tableColumn>
    <tableColumn id="5" xr3:uid="{D7C7377A-5FD1-4DE7-8A11-D2026F2C7EA4}" name="Dersin Adı" dataDxfId="29" totalsRowDxfId="28">
      <calculatedColumnFormula>'VİZE PROGRAM'!E7</calculatedColumnFormula>
    </tableColumn>
    <tableColumn id="6" xr3:uid="{CD08E934-AE5F-4BFB-88FB-86B95326E268}" name="Dersi Veren Öğretim Üyesi" dataDxfId="27" totalsRowDxfId="26">
      <calculatedColumnFormula>'VİZE PROGRAM'!F7</calculatedColumnFormula>
    </tableColumn>
    <tableColumn id="24" xr3:uid="{FD8917EE-8458-4C04-8B2B-C9328B6D8BDF}" name="Dersi Vrn. Öğr. Üyesi Blm." dataDxfId="25" totalsRowDxfId="24">
      <calculatedColumnFormula>'VİZE PROGRAM'!G7</calculatedColumnFormula>
    </tableColumn>
    <tableColumn id="7" xr3:uid="{1B9FACA4-BCF4-4846-9C67-00EBFF40B532}" name="Mevcut" dataDxfId="23" totalsRowDxfId="22">
      <calculatedColumnFormula>'VİZE PROGRAM'!H7</calculatedColumnFormula>
    </tableColumn>
    <tableColumn id="8" xr3:uid="{8F27C546-A738-4654-AD68-3BCDB12D8148}" name="GÜN" dataDxfId="21" totalsRowDxfId="20">
      <calculatedColumnFormula>'VİZE PROGRAM'!I7</calculatedColumnFormula>
    </tableColumn>
    <tableColumn id="9" xr3:uid="{9B542DCE-C04F-4ADB-B662-4FA56A384E34}" name="SINAV SAATİ" dataDxfId="19" totalsRowDxfId="18">
      <calculatedColumnFormula>'VİZE PROGRAM'!J7</calculatedColumnFormula>
    </tableColumn>
    <tableColumn id="27" xr3:uid="{3DD14B1D-3D11-4B57-8AA6-5D8D1825D102}" name="SINIF - I -ZF-…." dataDxfId="17" totalsRowDxfId="16">
      <calculatedColumnFormula>'VİZE PROGRAM'!K7</calculatedColumnFormula>
    </tableColumn>
    <tableColumn id="28" xr3:uid="{29353567-3A06-49E5-A128-E930D62555D2}" name="SINIF - II  ZF-…." dataDxfId="15" totalsRowDxfId="14">
      <calculatedColumnFormula>'VİZE PROGRAM'!L7</calculatedColumnFormula>
    </tableColumn>
    <tableColumn id="19" xr3:uid="{3365155E-BD83-4825-96F0-5A1DEAE9F616}" name="G1" dataDxfId="13" totalsRowDxfId="12">
      <calculatedColumnFormula>'VİZE PROGRAM'!M7</calculatedColumnFormula>
    </tableColumn>
    <tableColumn id="20" xr3:uid="{64EF2330-8E6E-4353-9E8C-682FFC8A4BBC}" name="G2" dataDxfId="11" totalsRowDxfId="10">
      <calculatedColumnFormula>'VİZE PROGRAM'!N7</calculatedColumnFormula>
    </tableColumn>
    <tableColumn id="25" xr3:uid="{A0C98D31-FD2F-4BF1-BE12-D291AF55E6E9}" name="Gözetmen 1" dataDxfId="9">
      <calculatedColumnFormula>'VİZE PROGRAM'!O7</calculatedColumnFormula>
    </tableColumn>
    <tableColumn id="21" xr3:uid="{944C86C8-110B-4707-A222-46E41B6D829E}" name="Gözetmen 2" dataDxfId="8">
      <calculatedColumnFormula>'VİZE PROGRAM'!P7</calculatedColumnFormula>
    </tableColumn>
    <tableColumn id="14" xr3:uid="{A6BB88D2-046B-4268-9A68-B95183E4D168}" name="Değişiklik" dataDxfId="7">
      <calculatedColumnFormula>'VİZE PROGRAM'!Q7</calculatedColumnFormula>
    </tableColumn>
    <tableColumn id="22" xr3:uid="{E7A317ED-A457-4595-A486-DF6B084DA54E}" name="Aynı ders say" dataDxfId="6" totalsRowDxfId="5">
      <calculatedColumnFormula>'VİZE PROGRAM'!R7</calculatedColumnFormula>
    </tableColumn>
    <tableColumn id="23" xr3:uid="{39E50CAD-64AA-427C-B891-B3DB16AE377A}" name="Hocası aynı, aynı ders say" dataDxfId="4" totalsRowDxfId="3">
      <calculatedColumnFormula>'VİZE PROGRAM'!S7</calculatedColumnFormula>
    </tableColumn>
    <tableColumn id="26" xr3:uid="{E6F91135-ED32-4AFA-9484-FC8E4DA65BB3}" name="O saatteki Sınav Sayısı" dataDxfId="2" totalsRowDxfId="1">
      <calculatedColumnFormula>'VİZE PROGRAM'!T7</calculatedColumnFormula>
    </tableColumn>
  </tableColumns>
  <tableStyleInfo name="TableStyleLight17"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effectLst>
          <a:outerShdw blurRad="44450" dist="27940" dir="5400000" algn="ctr">
            <a:srgbClr val="000000">
              <a:alpha val="32000"/>
            </a:srgbClr>
          </a:outerShdw>
          <a:reflection blurRad="6350" stA="50000" endA="300" endPos="38500" dist="50800" dir="5400000" sy="-100000" algn="bl" rotWithShape="0"/>
        </a:effectLst>
        <a:scene3d>
          <a:camera prst="orthographicFront">
            <a:rot lat="0" lon="0" rev="0"/>
          </a:camera>
          <a:lightRig rig="balanced" dir="t">
            <a:rot lat="0" lon="0" rev="8700000"/>
          </a:lightRig>
        </a:scene3d>
        <a:sp3d>
          <a:bevelT w="190500" h="38100"/>
        </a:sp3d>
      </a:spPr>
      <a:bodyPr vertOverflow="clip" horzOverflow="clip" rtlCol="0" anchor="ctr"/>
      <a:lstStyle>
        <a:defPPr algn="ctr">
          <a:defRPr sz="1200" b="1" cap="none" spc="0">
            <a:ln w="12700" cmpd="sng">
              <a:solidFill>
                <a:schemeClr val="accent4"/>
              </a:solidFill>
              <a:prstDash val="solid"/>
            </a:ln>
            <a:gradFill>
              <a:gsLst>
                <a:gs pos="0">
                  <a:schemeClr val="accent4"/>
                </a:gs>
                <a:gs pos="4000">
                  <a:schemeClr val="accent4">
                    <a:lumMod val="60000"/>
                    <a:lumOff val="40000"/>
                  </a:schemeClr>
                </a:gs>
                <a:gs pos="87000">
                  <a:schemeClr val="accent4">
                    <a:lumMod val="20000"/>
                    <a:lumOff val="80000"/>
                  </a:schemeClr>
                </a:gs>
              </a:gsLst>
              <a:lin ang="5400000"/>
            </a:gradFill>
            <a:effectLst/>
          </a:defRPr>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5DD8FD58-0DBE-414F-B1C6-4AA4BC93F69E}">
  <we:reference id="wa200005271" version="2.3.0.0" store="tr-TR" storeType="OMEX"/>
  <we:alternateReferences>
    <we:reference id="wa200005271" version="2.3.0.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microsoft.com/office/2007/relationships/slicer" Target="../slicers/slicer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9FB74-1118-40C1-89FC-C2D9AD948AD1}">
  <dimension ref="A1:V324"/>
  <sheetViews>
    <sheetView tabSelected="1" zoomScale="145" zoomScaleNormal="145" workbookViewId="0">
      <selection activeCell="A4" sqref="A4"/>
    </sheetView>
  </sheetViews>
  <sheetFormatPr defaultRowHeight="15.75" x14ac:dyDescent="0.25"/>
  <cols>
    <col min="1" max="1" width="4.85546875" style="5" customWidth="1"/>
    <col min="2" max="3" width="3.42578125" style="1" customWidth="1"/>
    <col min="4" max="4" width="7.140625" style="7" customWidth="1"/>
    <col min="5" max="5" width="26.85546875" style="2" customWidth="1"/>
    <col min="6" max="6" width="21.85546875" style="2" customWidth="1"/>
    <col min="7" max="7" width="5.5703125" style="15" customWidth="1"/>
    <col min="8" max="8" width="4.5703125" style="6" customWidth="1"/>
    <col min="9" max="9" width="24.140625" style="1" customWidth="1"/>
    <col min="10" max="10" width="8.85546875" style="13" customWidth="1"/>
    <col min="11" max="11" width="18.140625" style="3" customWidth="1"/>
    <col min="12" max="12" width="8" style="3" customWidth="1"/>
    <col min="13" max="14" width="4" style="17" hidden="1" customWidth="1"/>
    <col min="15" max="15" width="17.85546875" style="11" hidden="1" customWidth="1"/>
    <col min="16" max="16" width="17.85546875" hidden="1" customWidth="1"/>
    <col min="17" max="17" width="3.42578125" hidden="1" customWidth="1"/>
    <col min="18" max="18" width="5.5703125" style="4" customWidth="1"/>
    <col min="19" max="19" width="3" style="4" hidden="1" customWidth="1"/>
    <col min="20" max="20" width="2.7109375" style="3" hidden="1" customWidth="1"/>
    <col min="21" max="21" width="31.85546875" style="1" customWidth="1"/>
    <col min="22" max="22" width="8.28515625" style="1" customWidth="1"/>
    <col min="23" max="16384" width="9.140625" style="1"/>
  </cols>
  <sheetData>
    <row r="1" spans="1:22" ht="60.75" customHeight="1" x14ac:dyDescent="0.25"/>
    <row r="2" spans="1:22" ht="17.25" x14ac:dyDescent="0.25">
      <c r="A2" s="83" t="s">
        <v>671</v>
      </c>
      <c r="B2" s="83"/>
      <c r="C2" s="83"/>
      <c r="D2" s="83"/>
      <c r="E2" s="83"/>
      <c r="F2" s="83"/>
      <c r="G2" s="83"/>
      <c r="H2" s="83"/>
      <c r="I2" s="83"/>
      <c r="J2" s="83"/>
      <c r="K2" s="83"/>
      <c r="L2" s="83"/>
      <c r="M2" s="70"/>
      <c r="N2" s="71"/>
      <c r="O2" s="69"/>
      <c r="P2" s="72"/>
      <c r="R2" s="14"/>
      <c r="S2" s="14"/>
      <c r="T2" s="22"/>
      <c r="U2" s="76"/>
    </row>
    <row r="3" spans="1:22" ht="36" customHeight="1" x14ac:dyDescent="0.25">
      <c r="A3" s="8" t="s">
        <v>0</v>
      </c>
      <c r="B3" s="9" t="s">
        <v>1</v>
      </c>
      <c r="C3" s="9" t="s">
        <v>2</v>
      </c>
      <c r="D3" s="10" t="s">
        <v>3</v>
      </c>
      <c r="E3" s="12" t="s">
        <v>4</v>
      </c>
      <c r="F3" s="82" t="s">
        <v>5</v>
      </c>
      <c r="G3" s="20" t="s">
        <v>48</v>
      </c>
      <c r="H3" s="21" t="s">
        <v>6</v>
      </c>
      <c r="I3" s="19" t="s">
        <v>663</v>
      </c>
      <c r="J3" s="81" t="s">
        <v>63</v>
      </c>
      <c r="K3" s="24" t="s">
        <v>664</v>
      </c>
      <c r="L3" s="25" t="s">
        <v>665</v>
      </c>
      <c r="M3" s="66" t="s">
        <v>47</v>
      </c>
      <c r="N3" s="66" t="s">
        <v>49</v>
      </c>
      <c r="O3" s="16" t="s">
        <v>50</v>
      </c>
      <c r="P3" s="16" t="s">
        <v>51</v>
      </c>
      <c r="Q3" s="23" t="s">
        <v>661</v>
      </c>
      <c r="R3" s="23" t="s">
        <v>662</v>
      </c>
      <c r="S3" s="23" t="s">
        <v>72</v>
      </c>
      <c r="T3" s="23" t="s">
        <v>71</v>
      </c>
      <c r="V3" s="77"/>
    </row>
    <row r="4" spans="1:22" x14ac:dyDescent="0.25">
      <c r="A4" s="41">
        <v>348</v>
      </c>
      <c r="B4" s="42" t="s">
        <v>8</v>
      </c>
      <c r="C4" s="42">
        <v>1</v>
      </c>
      <c r="D4" s="43" t="s">
        <v>100</v>
      </c>
      <c r="E4" s="44" t="s">
        <v>98</v>
      </c>
      <c r="F4" s="45" t="s">
        <v>99</v>
      </c>
      <c r="G4" s="42" t="s">
        <v>52</v>
      </c>
      <c r="H4" s="42">
        <v>50</v>
      </c>
      <c r="I4" s="46">
        <v>45740</v>
      </c>
      <c r="J4" s="47">
        <v>0.375</v>
      </c>
      <c r="K4" s="78" t="s">
        <v>61</v>
      </c>
      <c r="L4" s="48"/>
      <c r="M4" s="67"/>
      <c r="N4" s="36"/>
      <c r="O4" s="6"/>
      <c r="P4" s="6"/>
      <c r="Q4" s="68" cm="1">
        <f t="array" ref="Q4">_xlfn.IFS(Tablo16[[#This Row],[Sütun1]]=$U$2,Tablo16[[#This Row],[Sütun3]],Tablo16[[#This Row],[Sütun2]]=$U$2,Tablo16[[#This Row],[Sütun4]])</f>
        <v>0</v>
      </c>
      <c r="R4" s="49"/>
      <c r="S4" s="50"/>
      <c r="T4" s="51"/>
    </row>
    <row r="5" spans="1:22" x14ac:dyDescent="0.25">
      <c r="A5" s="52">
        <v>198</v>
      </c>
      <c r="B5" s="32" t="s">
        <v>8</v>
      </c>
      <c r="C5" s="32">
        <v>1</v>
      </c>
      <c r="D5" s="53" t="s">
        <v>189</v>
      </c>
      <c r="E5" s="30" t="s">
        <v>89</v>
      </c>
      <c r="F5" s="54" t="s">
        <v>190</v>
      </c>
      <c r="G5" s="55" t="s">
        <v>8</v>
      </c>
      <c r="H5" s="55">
        <v>31</v>
      </c>
      <c r="I5" s="46">
        <v>45740</v>
      </c>
      <c r="J5" s="47">
        <v>0.56944444444444442</v>
      </c>
      <c r="K5" s="35" t="s">
        <v>26</v>
      </c>
      <c r="L5" s="35"/>
      <c r="M5" s="36"/>
      <c r="N5" s="36"/>
      <c r="O5" s="6"/>
      <c r="P5" s="6"/>
      <c r="Q5" s="68" cm="1">
        <f t="array" ref="Q5">_xlfn.IFS(Tablo16[[#This Row],[Sütun1]]=$U$2,Tablo16[[#This Row],[Sütun3]],Tablo16[[#This Row],[Sütun2]]=$U$2,Tablo16[[#This Row],[Sütun4]])</f>
        <v>0</v>
      </c>
      <c r="R5" s="49"/>
      <c r="S5" s="39"/>
      <c r="T5" s="51"/>
    </row>
    <row r="6" spans="1:22" x14ac:dyDescent="0.25">
      <c r="A6" s="52">
        <v>312</v>
      </c>
      <c r="B6" s="32" t="s">
        <v>8</v>
      </c>
      <c r="C6" s="32">
        <v>1</v>
      </c>
      <c r="D6" s="53" t="s">
        <v>287</v>
      </c>
      <c r="E6" s="30" t="s">
        <v>288</v>
      </c>
      <c r="F6" s="54" t="s">
        <v>12</v>
      </c>
      <c r="G6" s="56" t="s">
        <v>52</v>
      </c>
      <c r="H6" s="56">
        <v>26</v>
      </c>
      <c r="I6" s="46">
        <v>45741</v>
      </c>
      <c r="J6" s="47">
        <v>0.41666666666666669</v>
      </c>
      <c r="K6" s="73" t="s">
        <v>658</v>
      </c>
      <c r="L6" s="35"/>
      <c r="M6" s="67"/>
      <c r="N6" s="36"/>
      <c r="O6" s="6"/>
      <c r="P6" s="6"/>
      <c r="Q6" s="68" cm="1">
        <f t="array" ref="Q6">_xlfn.IFS(Tablo16[[#This Row],[Sütun1]]=$U$2,Tablo16[[#This Row],[Sütun3]],Tablo16[[#This Row],[Sütun2]]=$U$2,Tablo16[[#This Row],[Sütun4]])</f>
        <v>0</v>
      </c>
      <c r="R6" s="49"/>
      <c r="S6" s="39"/>
      <c r="T6" s="51"/>
    </row>
    <row r="7" spans="1:22" ht="30" x14ac:dyDescent="0.25">
      <c r="A7" s="52">
        <v>9</v>
      </c>
      <c r="B7" s="32" t="s">
        <v>8</v>
      </c>
      <c r="C7" s="32">
        <v>1</v>
      </c>
      <c r="D7" s="53" t="s">
        <v>317</v>
      </c>
      <c r="E7" s="30" t="s">
        <v>318</v>
      </c>
      <c r="F7" s="54" t="s">
        <v>10</v>
      </c>
      <c r="G7" s="32" t="s">
        <v>52</v>
      </c>
      <c r="H7" s="32">
        <v>27</v>
      </c>
      <c r="I7" s="46">
        <v>45741</v>
      </c>
      <c r="J7" s="47">
        <v>0.54166666666666663</v>
      </c>
      <c r="K7" s="73" t="s">
        <v>658</v>
      </c>
      <c r="L7" s="35"/>
      <c r="M7" s="67"/>
      <c r="N7" s="36"/>
      <c r="O7" s="6"/>
      <c r="P7" s="6"/>
      <c r="Q7" s="68" cm="1">
        <f t="array" ref="Q7">_xlfn.IFS(Tablo16[[#This Row],[Sütun1]]=$U$2,Tablo16[[#This Row],[Sütun3]],Tablo16[[#This Row],[Sütun2]]=$U$2,Tablo16[[#This Row],[Sütun4]])</f>
        <v>0</v>
      </c>
      <c r="R7" s="49"/>
      <c r="S7" s="39"/>
      <c r="T7" s="51"/>
    </row>
    <row r="8" spans="1:22" x14ac:dyDescent="0.25">
      <c r="A8" s="52">
        <v>353</v>
      </c>
      <c r="B8" s="32" t="s">
        <v>8</v>
      </c>
      <c r="C8" s="32">
        <v>1</v>
      </c>
      <c r="D8" s="53" t="s">
        <v>382</v>
      </c>
      <c r="E8" s="30" t="s">
        <v>383</v>
      </c>
      <c r="F8" s="54" t="s">
        <v>159</v>
      </c>
      <c r="G8" s="32" t="s">
        <v>46</v>
      </c>
      <c r="H8" s="32">
        <v>15</v>
      </c>
      <c r="I8" s="46">
        <v>45741</v>
      </c>
      <c r="J8" s="47">
        <v>0.71527777777777779</v>
      </c>
      <c r="K8" s="73" t="s">
        <v>658</v>
      </c>
      <c r="L8" s="35"/>
      <c r="M8" s="67"/>
      <c r="N8" s="36"/>
      <c r="O8" s="6"/>
      <c r="P8" s="6"/>
      <c r="Q8" s="68" cm="1">
        <f t="array" ref="Q8">_xlfn.IFS(Tablo16[[#This Row],[Sütun1]]=$U$2,Tablo16[[#This Row],[Sütun3]],Tablo16[[#This Row],[Sütun2]]=$U$2,Tablo16[[#This Row],[Sütun4]])</f>
        <v>0</v>
      </c>
      <c r="R8" s="49"/>
      <c r="S8" s="39"/>
      <c r="T8" s="51"/>
    </row>
    <row r="9" spans="1:22" x14ac:dyDescent="0.25">
      <c r="A9" s="52">
        <v>186</v>
      </c>
      <c r="B9" s="32" t="s">
        <v>8</v>
      </c>
      <c r="C9" s="32">
        <v>1</v>
      </c>
      <c r="D9" s="53" t="s">
        <v>440</v>
      </c>
      <c r="E9" s="30" t="s">
        <v>441</v>
      </c>
      <c r="F9" s="54" t="s">
        <v>255</v>
      </c>
      <c r="G9" s="32" t="s">
        <v>44</v>
      </c>
      <c r="H9" s="32">
        <v>22</v>
      </c>
      <c r="I9" s="46">
        <v>45742</v>
      </c>
      <c r="J9" s="47">
        <v>0.47222222222222221</v>
      </c>
      <c r="K9" s="73" t="s">
        <v>658</v>
      </c>
      <c r="L9" s="35"/>
      <c r="M9" s="67"/>
      <c r="N9" s="36"/>
      <c r="O9" s="6"/>
      <c r="P9" s="6"/>
      <c r="Q9" s="68" cm="1">
        <f t="array" ref="Q9">_xlfn.IFS(Tablo16[[#This Row],[Sütun1]]=$U$2,Tablo16[[#This Row],[Sütun3]],Tablo16[[#This Row],[Sütun2]]=$U$2,Tablo16[[#This Row],[Sütun4]])</f>
        <v>0</v>
      </c>
      <c r="R9" s="49"/>
      <c r="S9" s="39"/>
      <c r="T9" s="51"/>
    </row>
    <row r="10" spans="1:22" x14ac:dyDescent="0.25">
      <c r="A10" s="52">
        <v>354</v>
      </c>
      <c r="B10" s="32" t="s">
        <v>8</v>
      </c>
      <c r="C10" s="32">
        <v>1</v>
      </c>
      <c r="D10" s="53" t="s">
        <v>511</v>
      </c>
      <c r="E10" s="30" t="s">
        <v>59</v>
      </c>
      <c r="F10" s="54" t="s">
        <v>512</v>
      </c>
      <c r="G10" s="32" t="s">
        <v>44</v>
      </c>
      <c r="H10" s="32">
        <v>43</v>
      </c>
      <c r="I10" s="46">
        <v>45742</v>
      </c>
      <c r="J10" s="47">
        <v>0.66666666666666663</v>
      </c>
      <c r="K10" s="73" t="s">
        <v>658</v>
      </c>
      <c r="L10" s="35" t="s">
        <v>658</v>
      </c>
      <c r="M10" s="67"/>
      <c r="N10" s="67"/>
      <c r="O10" s="6"/>
      <c r="P10" s="6"/>
      <c r="Q10" s="68" cm="1">
        <f t="array" ref="Q10">_xlfn.IFS(Tablo16[[#This Row],[Sütun1]]=$U$2,Tablo16[[#This Row],[Sütun3]],Tablo16[[#This Row],[Sütun2]]=$U$2,Tablo16[[#This Row],[Sütun4]])</f>
        <v>0</v>
      </c>
      <c r="R10" s="49"/>
      <c r="S10" s="39"/>
      <c r="T10" s="51"/>
    </row>
    <row r="11" spans="1:22" x14ac:dyDescent="0.25">
      <c r="A11" s="52">
        <v>253</v>
      </c>
      <c r="B11" s="32" t="s">
        <v>8</v>
      </c>
      <c r="C11" s="32">
        <v>1</v>
      </c>
      <c r="D11" s="53" t="s">
        <v>648</v>
      </c>
      <c r="E11" s="30" t="s">
        <v>649</v>
      </c>
      <c r="F11" s="54" t="s">
        <v>220</v>
      </c>
      <c r="G11" s="32" t="s">
        <v>40</v>
      </c>
      <c r="H11" s="32">
        <v>22</v>
      </c>
      <c r="I11" s="46">
        <v>45742</v>
      </c>
      <c r="J11" s="47">
        <v>0.75694444444444442</v>
      </c>
      <c r="K11" s="73" t="s">
        <v>61</v>
      </c>
      <c r="L11" s="35"/>
      <c r="M11" s="36"/>
      <c r="N11" s="36"/>
      <c r="O11" s="59"/>
      <c r="P11" s="4"/>
      <c r="Q11" s="68" cm="1">
        <f t="array" ref="Q11">_xlfn.IFS(Tablo16[[#This Row],[Sütun1]]=$U$2,Tablo16[[#This Row],[Sütun3]],Tablo16[[#This Row],[Sütun2]]=$U$2,Tablo16[[#This Row],[Sütun4]])</f>
        <v>0</v>
      </c>
      <c r="R11" s="38" t="s">
        <v>669</v>
      </c>
      <c r="S11" s="39"/>
      <c r="T11" s="61"/>
    </row>
    <row r="12" spans="1:22" x14ac:dyDescent="0.25">
      <c r="A12" s="52">
        <v>88</v>
      </c>
      <c r="B12" s="32" t="s">
        <v>8</v>
      </c>
      <c r="C12" s="32">
        <v>1</v>
      </c>
      <c r="D12" s="53" t="s">
        <v>561</v>
      </c>
      <c r="E12" s="30" t="s">
        <v>562</v>
      </c>
      <c r="F12" s="54" t="s">
        <v>464</v>
      </c>
      <c r="G12" s="32" t="s">
        <v>8</v>
      </c>
      <c r="H12" s="32">
        <v>22</v>
      </c>
      <c r="I12" s="46">
        <v>45743</v>
      </c>
      <c r="J12" s="47">
        <v>0.52083333333333337</v>
      </c>
      <c r="K12" s="73" t="s">
        <v>16</v>
      </c>
      <c r="L12" s="35"/>
      <c r="M12" s="36"/>
      <c r="N12" s="36"/>
      <c r="O12" s="6"/>
      <c r="P12" s="6"/>
      <c r="Q12" s="68" cm="1">
        <f t="array" ref="Q12">_xlfn.IFS(Tablo16[[#This Row],[Sütun1]]=$U$2,Tablo16[[#This Row],[Sütun3]],Tablo16[[#This Row],[Sütun2]]=$U$2,Tablo16[[#This Row],[Sütun4]])</f>
        <v>0</v>
      </c>
      <c r="R12" s="49"/>
      <c r="S12" s="39"/>
      <c r="T12" s="51"/>
    </row>
    <row r="13" spans="1:22" x14ac:dyDescent="0.25">
      <c r="A13" s="52">
        <v>355</v>
      </c>
      <c r="B13" s="32" t="s">
        <v>8</v>
      </c>
      <c r="C13" s="32">
        <v>1</v>
      </c>
      <c r="D13" s="53" t="s">
        <v>564</v>
      </c>
      <c r="E13" s="30" t="s">
        <v>559</v>
      </c>
      <c r="F13" s="54" t="s">
        <v>464</v>
      </c>
      <c r="G13" s="32" t="s">
        <v>8</v>
      </c>
      <c r="H13" s="32">
        <v>25</v>
      </c>
      <c r="I13" s="46">
        <v>45743</v>
      </c>
      <c r="J13" s="47">
        <v>0.52083333333333337</v>
      </c>
      <c r="K13" s="73" t="s">
        <v>16</v>
      </c>
      <c r="L13" s="35"/>
      <c r="M13" s="36"/>
      <c r="N13" s="36"/>
      <c r="O13" s="6"/>
      <c r="P13" s="6"/>
      <c r="Q13" s="68" cm="1">
        <f t="array" ref="Q13">_xlfn.IFS(Tablo16[[#This Row],[Sütun1]]=$U$2,Tablo16[[#This Row],[Sütun3]],Tablo16[[#This Row],[Sütun2]]=$U$2,Tablo16[[#This Row],[Sütun4]])</f>
        <v>0</v>
      </c>
      <c r="R13" s="49"/>
      <c r="S13" s="39"/>
      <c r="T13" s="51"/>
    </row>
    <row r="14" spans="1:22" x14ac:dyDescent="0.25">
      <c r="A14" s="52">
        <v>149</v>
      </c>
      <c r="B14" s="32" t="s">
        <v>8</v>
      </c>
      <c r="C14" s="32">
        <v>1</v>
      </c>
      <c r="D14" s="53" t="s">
        <v>448</v>
      </c>
      <c r="E14" s="30" t="s">
        <v>449</v>
      </c>
      <c r="F14" s="54" t="s">
        <v>595</v>
      </c>
      <c r="G14" s="32" t="s">
        <v>52</v>
      </c>
      <c r="H14" s="32">
        <v>27</v>
      </c>
      <c r="I14" s="46">
        <v>45743</v>
      </c>
      <c r="J14" s="47">
        <v>0.71527777777777779</v>
      </c>
      <c r="K14" s="73" t="s">
        <v>658</v>
      </c>
      <c r="L14" s="35"/>
      <c r="M14" s="67"/>
      <c r="N14" s="36"/>
      <c r="O14" s="6"/>
      <c r="P14" s="6"/>
      <c r="Q14" s="68" cm="1">
        <f t="array" ref="Q14">_xlfn.IFS(Tablo16[[#This Row],[Sütun1]]=$U$2,Tablo16[[#This Row],[Sütun3]],Tablo16[[#This Row],[Sütun2]]=$U$2,Tablo16[[#This Row],[Sütun4]])</f>
        <v>0</v>
      </c>
      <c r="R14" s="49"/>
      <c r="S14" s="39"/>
      <c r="T14" s="51"/>
    </row>
    <row r="15" spans="1:22" x14ac:dyDescent="0.25">
      <c r="A15" s="52">
        <v>73</v>
      </c>
      <c r="B15" s="32" t="s">
        <v>8</v>
      </c>
      <c r="C15" s="32">
        <v>1</v>
      </c>
      <c r="D15" s="53" t="s">
        <v>507</v>
      </c>
      <c r="E15" s="30" t="s">
        <v>200</v>
      </c>
      <c r="F15" s="54" t="s">
        <v>281</v>
      </c>
      <c r="G15" s="32" t="s">
        <v>8</v>
      </c>
      <c r="H15" s="32">
        <v>46</v>
      </c>
      <c r="I15" s="46">
        <v>45744</v>
      </c>
      <c r="J15" s="47">
        <v>0.61805555555555558</v>
      </c>
      <c r="K15" s="35" t="s">
        <v>16</v>
      </c>
      <c r="L15" s="35"/>
      <c r="M15" s="36"/>
      <c r="N15" s="36"/>
      <c r="O15" s="84"/>
      <c r="P15" s="84"/>
      <c r="Q15" s="68" cm="1">
        <f t="array" ref="Q15">_xlfn.IFS(Tablo16[[#This Row],[Sütun1]]=$U$2,Tablo16[[#This Row],[Sütun3]],Tablo16[[#This Row],[Sütun2]]=$U$2,Tablo16[[#This Row],[Sütun4]])</f>
        <v>0</v>
      </c>
      <c r="R15" s="49" t="s">
        <v>667</v>
      </c>
      <c r="S15" s="39"/>
      <c r="T15" s="51"/>
    </row>
    <row r="16" spans="1:22" x14ac:dyDescent="0.25">
      <c r="A16" s="52">
        <v>100</v>
      </c>
      <c r="B16" s="32" t="s">
        <v>8</v>
      </c>
      <c r="C16" s="32">
        <v>2</v>
      </c>
      <c r="D16" s="53" t="s">
        <v>120</v>
      </c>
      <c r="E16" s="30" t="s">
        <v>121</v>
      </c>
      <c r="F16" s="54" t="s">
        <v>122</v>
      </c>
      <c r="G16" s="32" t="s">
        <v>27</v>
      </c>
      <c r="H16" s="32">
        <v>43</v>
      </c>
      <c r="I16" s="46">
        <v>45740</v>
      </c>
      <c r="J16" s="47">
        <v>0.4236111111111111</v>
      </c>
      <c r="K16" s="35" t="s">
        <v>16</v>
      </c>
      <c r="L16" s="35"/>
      <c r="M16" s="36"/>
      <c r="N16" s="36"/>
      <c r="O16" s="6"/>
      <c r="P16" s="6"/>
      <c r="Q16" s="68" cm="1">
        <f t="array" ref="Q16">_xlfn.IFS(Tablo16[[#This Row],[Sütun1]]=$U$2,Tablo16[[#This Row],[Sütun3]],Tablo16[[#This Row],[Sütun2]]=$U$2,Tablo16[[#This Row],[Sütun4]])</f>
        <v>0</v>
      </c>
      <c r="R16" s="49"/>
      <c r="S16" s="39"/>
      <c r="T16" s="51"/>
    </row>
    <row r="17" spans="1:20" x14ac:dyDescent="0.25">
      <c r="A17" s="52">
        <v>289</v>
      </c>
      <c r="B17" s="32" t="s">
        <v>8</v>
      </c>
      <c r="C17" s="32">
        <v>2</v>
      </c>
      <c r="D17" s="53" t="s">
        <v>216</v>
      </c>
      <c r="E17" s="30" t="s">
        <v>217</v>
      </c>
      <c r="F17" s="54" t="s">
        <v>215</v>
      </c>
      <c r="G17" s="32" t="s">
        <v>36</v>
      </c>
      <c r="H17" s="32">
        <v>52</v>
      </c>
      <c r="I17" s="46">
        <v>45740</v>
      </c>
      <c r="J17" s="47">
        <v>0.61805555555555558</v>
      </c>
      <c r="K17" s="73" t="s">
        <v>61</v>
      </c>
      <c r="L17" s="35"/>
      <c r="M17" s="67"/>
      <c r="N17" s="36"/>
      <c r="O17" s="6"/>
      <c r="P17" s="6"/>
      <c r="Q17" s="68" cm="1">
        <f t="array" ref="Q17">_xlfn.IFS(Tablo16[[#This Row],[Sütun1]]=$U$2,Tablo16[[#This Row],[Sütun3]],Tablo16[[#This Row],[Sütun2]]=$U$2,Tablo16[[#This Row],[Sütun4]])</f>
        <v>0</v>
      </c>
      <c r="R17" s="49"/>
      <c r="S17" s="39"/>
      <c r="T17" s="51"/>
    </row>
    <row r="18" spans="1:20" ht="30" x14ac:dyDescent="0.25">
      <c r="A18" s="52">
        <v>369</v>
      </c>
      <c r="B18" s="32" t="s">
        <v>8</v>
      </c>
      <c r="C18" s="32">
        <v>2</v>
      </c>
      <c r="D18" s="53"/>
      <c r="E18" s="30" t="s">
        <v>70</v>
      </c>
      <c r="F18" s="54" t="s">
        <v>153</v>
      </c>
      <c r="G18" s="32" t="s">
        <v>8</v>
      </c>
      <c r="H18" s="32">
        <v>46</v>
      </c>
      <c r="I18" s="46">
        <v>45741</v>
      </c>
      <c r="J18" s="47">
        <v>0.44444444444444442</v>
      </c>
      <c r="K18" s="35" t="s">
        <v>61</v>
      </c>
      <c r="L18" s="35"/>
      <c r="M18" s="36"/>
      <c r="N18" s="36"/>
      <c r="O18" s="6"/>
      <c r="P18" s="6"/>
      <c r="Q18" s="68" cm="1">
        <f t="array" ref="Q18">_xlfn.IFS(Tablo16[[#This Row],[Sütun1]]=$U$2,Tablo16[[#This Row],[Sütun3]],Tablo16[[#This Row],[Sütun2]]=$U$2,Tablo16[[#This Row],[Sütun4]])</f>
        <v>0</v>
      </c>
      <c r="R18" s="49"/>
      <c r="S18" s="39"/>
      <c r="T18" s="51"/>
    </row>
    <row r="19" spans="1:20" x14ac:dyDescent="0.25">
      <c r="A19" s="52">
        <v>109</v>
      </c>
      <c r="B19" s="32" t="s">
        <v>8</v>
      </c>
      <c r="C19" s="32">
        <v>2</v>
      </c>
      <c r="D19" s="53" t="s">
        <v>346</v>
      </c>
      <c r="E19" s="30" t="s">
        <v>294</v>
      </c>
      <c r="F19" s="54" t="s">
        <v>119</v>
      </c>
      <c r="G19" s="32" t="s">
        <v>8</v>
      </c>
      <c r="H19" s="32">
        <v>44</v>
      </c>
      <c r="I19" s="46">
        <v>45741</v>
      </c>
      <c r="J19" s="47">
        <v>0.61805555555555558</v>
      </c>
      <c r="K19" s="35" t="s">
        <v>20</v>
      </c>
      <c r="L19" s="35">
        <v>203</v>
      </c>
      <c r="M19" s="67"/>
      <c r="N19" s="67"/>
      <c r="O19" s="6"/>
      <c r="P19" s="6"/>
      <c r="Q19" s="68" cm="1">
        <f t="array" ref="Q19">_xlfn.IFS(Tablo16[[#This Row],[Sütun1]]=$U$2,Tablo16[[#This Row],[Sütun3]],Tablo16[[#This Row],[Sütun2]]=$U$2,Tablo16[[#This Row],[Sütun4]])</f>
        <v>0</v>
      </c>
      <c r="R19" s="49"/>
      <c r="S19" s="39"/>
      <c r="T19" s="51"/>
    </row>
    <row r="20" spans="1:20" ht="45" x14ac:dyDescent="0.25">
      <c r="A20" s="52">
        <v>222</v>
      </c>
      <c r="B20" s="32" t="s">
        <v>8</v>
      </c>
      <c r="C20" s="32">
        <v>2</v>
      </c>
      <c r="D20" s="53" t="s">
        <v>457</v>
      </c>
      <c r="E20" s="30" t="s">
        <v>458</v>
      </c>
      <c r="F20" s="54" t="s">
        <v>135</v>
      </c>
      <c r="G20" s="32" t="s">
        <v>8</v>
      </c>
      <c r="H20" s="32">
        <v>41</v>
      </c>
      <c r="I20" s="46">
        <v>45742</v>
      </c>
      <c r="J20" s="47">
        <v>0.52083333333333337</v>
      </c>
      <c r="K20" s="35" t="s">
        <v>26</v>
      </c>
      <c r="L20" s="35"/>
      <c r="M20" s="36"/>
      <c r="N20" s="36"/>
      <c r="O20" s="6"/>
      <c r="P20" s="6"/>
      <c r="Q20" s="68" cm="1">
        <f t="array" ref="Q20">_xlfn.IFS(Tablo16[[#This Row],[Sütun1]]=$U$2,Tablo16[[#This Row],[Sütun3]],Tablo16[[#This Row],[Sütun2]]=$U$2,Tablo16[[#This Row],[Sütun4]])</f>
        <v>0</v>
      </c>
      <c r="R20" s="49"/>
      <c r="S20" s="39"/>
      <c r="T20" s="51"/>
    </row>
    <row r="21" spans="1:20" x14ac:dyDescent="0.25">
      <c r="A21" s="52">
        <v>105</v>
      </c>
      <c r="B21" s="32" t="s">
        <v>8</v>
      </c>
      <c r="C21" s="32">
        <v>2</v>
      </c>
      <c r="D21" s="53" t="s">
        <v>572</v>
      </c>
      <c r="E21" s="30" t="s">
        <v>104</v>
      </c>
      <c r="F21" s="54" t="s">
        <v>223</v>
      </c>
      <c r="G21" s="32" t="s">
        <v>27</v>
      </c>
      <c r="H21" s="32">
        <v>43</v>
      </c>
      <c r="I21" s="46">
        <v>45743</v>
      </c>
      <c r="J21" s="47">
        <v>0.56944444444444442</v>
      </c>
      <c r="K21" s="73" t="s">
        <v>20</v>
      </c>
      <c r="L21" s="35"/>
      <c r="M21" s="67"/>
      <c r="N21" s="36"/>
      <c r="O21" s="6"/>
      <c r="P21" s="6"/>
      <c r="Q21" s="68" cm="1">
        <f t="array" ref="Q21">_xlfn.IFS(Tablo16[[#This Row],[Sütun1]]=$U$2,Tablo16[[#This Row],[Sütun3]],Tablo16[[#This Row],[Sütun2]]=$U$2,Tablo16[[#This Row],[Sütun4]])</f>
        <v>0</v>
      </c>
      <c r="R21" s="49"/>
      <c r="S21" s="39"/>
      <c r="T21" s="51"/>
    </row>
    <row r="22" spans="1:20" x14ac:dyDescent="0.25">
      <c r="A22" s="52">
        <v>47</v>
      </c>
      <c r="B22" s="32" t="s">
        <v>8</v>
      </c>
      <c r="C22" s="32">
        <v>2</v>
      </c>
      <c r="D22" s="53" t="s">
        <v>616</v>
      </c>
      <c r="E22" s="30" t="s">
        <v>202</v>
      </c>
      <c r="F22" s="54" t="s">
        <v>263</v>
      </c>
      <c r="G22" s="32" t="s">
        <v>42</v>
      </c>
      <c r="H22" s="32">
        <v>50</v>
      </c>
      <c r="I22" s="46">
        <v>45744</v>
      </c>
      <c r="J22" s="47">
        <v>0.47222222222222221</v>
      </c>
      <c r="K22" s="73" t="s">
        <v>11</v>
      </c>
      <c r="L22" s="35"/>
      <c r="M22" s="67"/>
      <c r="N22" s="67"/>
      <c r="O22" s="6"/>
      <c r="P22" s="6"/>
      <c r="Q22" s="68" cm="1">
        <f t="array" ref="Q22">_xlfn.IFS(Tablo16[[#This Row],[Sütun1]]=$U$2,Tablo16[[#This Row],[Sütun3]],Tablo16[[#This Row],[Sütun2]]=$U$2,Tablo16[[#This Row],[Sütun4]])</f>
        <v>0</v>
      </c>
      <c r="R22" s="49" t="s">
        <v>670</v>
      </c>
      <c r="S22" s="39"/>
      <c r="T22" s="51"/>
    </row>
    <row r="23" spans="1:20" x14ac:dyDescent="0.25">
      <c r="A23" s="52">
        <v>22</v>
      </c>
      <c r="B23" s="32" t="s">
        <v>8</v>
      </c>
      <c r="C23" s="32">
        <v>3</v>
      </c>
      <c r="D23" s="53" t="s">
        <v>133</v>
      </c>
      <c r="E23" s="30" t="s">
        <v>134</v>
      </c>
      <c r="F23" s="54" t="s">
        <v>135</v>
      </c>
      <c r="G23" s="32" t="s">
        <v>8</v>
      </c>
      <c r="H23" s="32">
        <v>35</v>
      </c>
      <c r="I23" s="46">
        <v>45740</v>
      </c>
      <c r="J23" s="47">
        <v>0.47222222222222221</v>
      </c>
      <c r="K23" s="35" t="s">
        <v>20</v>
      </c>
      <c r="L23" s="35"/>
      <c r="M23" s="36"/>
      <c r="N23" s="36"/>
      <c r="O23" s="6"/>
      <c r="P23" s="6"/>
      <c r="Q23" s="68" cm="1">
        <f t="array" ref="Q23">_xlfn.IFS(Tablo16[[#This Row],[Sütun1]]=$U$2,Tablo16[[#This Row],[Sütun3]],Tablo16[[#This Row],[Sütun2]]=$U$2,Tablo16[[#This Row],[Sütun4]])</f>
        <v>0</v>
      </c>
      <c r="R23" s="49"/>
      <c r="S23" s="39"/>
      <c r="T23" s="51"/>
    </row>
    <row r="24" spans="1:20" ht="30" x14ac:dyDescent="0.25">
      <c r="A24" s="52">
        <v>25</v>
      </c>
      <c r="B24" s="32" t="s">
        <v>8</v>
      </c>
      <c r="C24" s="32">
        <v>3</v>
      </c>
      <c r="D24" s="53" t="s">
        <v>229</v>
      </c>
      <c r="E24" s="30" t="s">
        <v>230</v>
      </c>
      <c r="F24" s="54" t="s">
        <v>231</v>
      </c>
      <c r="G24" s="32" t="s">
        <v>8</v>
      </c>
      <c r="H24" s="32">
        <v>40</v>
      </c>
      <c r="I24" s="46">
        <v>45740</v>
      </c>
      <c r="J24" s="47">
        <v>0.66666666666666663</v>
      </c>
      <c r="K24" s="35" t="s">
        <v>25</v>
      </c>
      <c r="L24" s="35"/>
      <c r="M24" s="36"/>
      <c r="N24" s="36"/>
      <c r="O24" s="6"/>
      <c r="P24" s="6"/>
      <c r="Q24" s="68" cm="1">
        <f t="array" ref="Q24">_xlfn.IFS(Tablo16[[#This Row],[Sütun1]]=$U$2,Tablo16[[#This Row],[Sütun3]],Tablo16[[#This Row],[Sütun2]]=$U$2,Tablo16[[#This Row],[Sütun4]])</f>
        <v>0</v>
      </c>
      <c r="R24" s="49"/>
      <c r="S24" s="39"/>
      <c r="T24" s="51"/>
    </row>
    <row r="25" spans="1:20" ht="30" x14ac:dyDescent="0.25">
      <c r="A25" s="52">
        <v>26</v>
      </c>
      <c r="B25" s="32" t="s">
        <v>8</v>
      </c>
      <c r="C25" s="32">
        <v>3</v>
      </c>
      <c r="D25" s="53" t="s">
        <v>362</v>
      </c>
      <c r="E25" s="30" t="s">
        <v>363</v>
      </c>
      <c r="F25" s="54" t="s">
        <v>345</v>
      </c>
      <c r="G25" s="32" t="s">
        <v>8</v>
      </c>
      <c r="H25" s="32">
        <v>21</v>
      </c>
      <c r="I25" s="46">
        <v>45741</v>
      </c>
      <c r="J25" s="47">
        <v>0.66666666666666663</v>
      </c>
      <c r="K25" s="57" t="s">
        <v>13</v>
      </c>
      <c r="L25" s="35"/>
      <c r="M25" s="36"/>
      <c r="N25" s="36"/>
      <c r="O25" s="6"/>
      <c r="P25" s="6"/>
      <c r="Q25" s="68" cm="1">
        <f t="array" ref="Q25">_xlfn.IFS(Tablo16[[#This Row],[Sütun1]]=$U$2,Tablo16[[#This Row],[Sütun3]],Tablo16[[#This Row],[Sütun2]]=$U$2,Tablo16[[#This Row],[Sütun4]])</f>
        <v>0</v>
      </c>
      <c r="R25" s="49"/>
      <c r="S25" s="39"/>
      <c r="T25" s="51"/>
    </row>
    <row r="26" spans="1:20" ht="30" x14ac:dyDescent="0.25">
      <c r="A26" s="52">
        <v>27</v>
      </c>
      <c r="B26" s="32" t="s">
        <v>8</v>
      </c>
      <c r="C26" s="32">
        <v>3</v>
      </c>
      <c r="D26" s="53" t="s">
        <v>409</v>
      </c>
      <c r="E26" s="30" t="s">
        <v>410</v>
      </c>
      <c r="F26" s="54" t="s">
        <v>281</v>
      </c>
      <c r="G26" s="32" t="s">
        <v>8</v>
      </c>
      <c r="H26" s="32">
        <v>44</v>
      </c>
      <c r="I26" s="46">
        <v>45742</v>
      </c>
      <c r="J26" s="47">
        <v>0.375</v>
      </c>
      <c r="K26" s="35" t="s">
        <v>61</v>
      </c>
      <c r="L26" s="35"/>
      <c r="M26" s="36"/>
      <c r="N26" s="36"/>
      <c r="O26" s="6"/>
      <c r="P26" s="6"/>
      <c r="Q26" s="68" cm="1">
        <f t="array" ref="Q26">_xlfn.IFS(Tablo16[[#This Row],[Sütun1]]=$U$2,Tablo16[[#This Row],[Sütun3]],Tablo16[[#This Row],[Sütun2]]=$U$2,Tablo16[[#This Row],[Sütun4]])</f>
        <v>0</v>
      </c>
      <c r="R26" s="49"/>
      <c r="S26" s="39"/>
      <c r="T26" s="51"/>
    </row>
    <row r="27" spans="1:20" ht="30" x14ac:dyDescent="0.25">
      <c r="A27" s="52">
        <v>8</v>
      </c>
      <c r="B27" s="32" t="s">
        <v>8</v>
      </c>
      <c r="C27" s="32">
        <v>3</v>
      </c>
      <c r="D27" s="53" t="s">
        <v>471</v>
      </c>
      <c r="E27" s="30" t="s">
        <v>472</v>
      </c>
      <c r="F27" s="54" t="s">
        <v>473</v>
      </c>
      <c r="G27" s="32" t="s">
        <v>8</v>
      </c>
      <c r="H27" s="32">
        <v>21</v>
      </c>
      <c r="I27" s="46">
        <v>45742</v>
      </c>
      <c r="J27" s="47">
        <v>0.56944444444444442</v>
      </c>
      <c r="K27" s="35" t="s">
        <v>25</v>
      </c>
      <c r="L27" s="35"/>
      <c r="M27" s="36"/>
      <c r="N27" s="36"/>
      <c r="O27" s="6"/>
      <c r="P27" s="6"/>
      <c r="Q27" s="68" cm="1">
        <f t="array" ref="Q27">_xlfn.IFS(Tablo16[[#This Row],[Sütun1]]=$U$2,Tablo16[[#This Row],[Sütun3]],Tablo16[[#This Row],[Sütun2]]=$U$2,Tablo16[[#This Row],[Sütun4]])</f>
        <v>0</v>
      </c>
      <c r="R27" s="49"/>
      <c r="S27" s="39"/>
      <c r="T27" s="51"/>
    </row>
    <row r="28" spans="1:20" x14ac:dyDescent="0.25">
      <c r="A28" s="52">
        <v>218</v>
      </c>
      <c r="B28" s="32" t="s">
        <v>8</v>
      </c>
      <c r="C28" s="32">
        <v>3</v>
      </c>
      <c r="D28" s="53" t="s">
        <v>588</v>
      </c>
      <c r="E28" s="30" t="s">
        <v>589</v>
      </c>
      <c r="F28" s="54" t="s">
        <v>563</v>
      </c>
      <c r="G28" s="32" t="s">
        <v>8</v>
      </c>
      <c r="H28" s="32">
        <v>40</v>
      </c>
      <c r="I28" s="46">
        <v>45743</v>
      </c>
      <c r="J28" s="47">
        <v>0.61805555555555558</v>
      </c>
      <c r="K28" s="35" t="s">
        <v>61</v>
      </c>
      <c r="L28" s="35"/>
      <c r="M28" s="36"/>
      <c r="N28" s="36"/>
      <c r="O28" s="6"/>
      <c r="P28" s="6"/>
      <c r="Q28" s="68" cm="1">
        <f t="array" ref="Q28">_xlfn.IFS(Tablo16[[#This Row],[Sütun1]]=$U$2,Tablo16[[#This Row],[Sütun3]],Tablo16[[#This Row],[Sütun2]]=$U$2,Tablo16[[#This Row],[Sütun4]])</f>
        <v>0</v>
      </c>
      <c r="R28" s="49"/>
      <c r="S28" s="39"/>
      <c r="T28" s="51"/>
    </row>
    <row r="29" spans="1:20" ht="45" x14ac:dyDescent="0.25">
      <c r="A29" s="52">
        <v>24</v>
      </c>
      <c r="B29" s="32" t="s">
        <v>8</v>
      </c>
      <c r="C29" s="32">
        <v>3</v>
      </c>
      <c r="D29" s="53" t="s">
        <v>641</v>
      </c>
      <c r="E29" s="30" t="s">
        <v>642</v>
      </c>
      <c r="F29" s="54" t="s">
        <v>119</v>
      </c>
      <c r="G29" s="32" t="s">
        <v>8</v>
      </c>
      <c r="H29" s="32">
        <v>35</v>
      </c>
      <c r="I29" s="46">
        <v>45744</v>
      </c>
      <c r="J29" s="47">
        <v>0.66666666666666663</v>
      </c>
      <c r="K29" s="35" t="s">
        <v>16</v>
      </c>
      <c r="L29" s="35"/>
      <c r="M29" s="36"/>
      <c r="N29" s="36"/>
      <c r="O29" s="85"/>
      <c r="P29" s="86"/>
      <c r="Q29" s="68" cm="1">
        <f t="array" ref="Q29">_xlfn.IFS(Tablo16[[#This Row],[Sütun1]]=$U$2,Tablo16[[#This Row],[Sütun3]],Tablo16[[#This Row],[Sütun2]]=$U$2,Tablo16[[#This Row],[Sütun4]])</f>
        <v>0</v>
      </c>
      <c r="R29" s="38"/>
      <c r="S29" s="39"/>
      <c r="T29" s="61"/>
    </row>
    <row r="30" spans="1:20" ht="30" x14ac:dyDescent="0.25">
      <c r="A30" s="52">
        <v>168</v>
      </c>
      <c r="B30" s="32" t="s">
        <v>8</v>
      </c>
      <c r="C30" s="32">
        <v>4</v>
      </c>
      <c r="D30" s="53" t="s">
        <v>151</v>
      </c>
      <c r="E30" s="30" t="s">
        <v>152</v>
      </c>
      <c r="F30" s="54" t="s">
        <v>153</v>
      </c>
      <c r="G30" s="32" t="s">
        <v>8</v>
      </c>
      <c r="H30" s="32">
        <v>19</v>
      </c>
      <c r="I30" s="46">
        <v>45740</v>
      </c>
      <c r="J30" s="47">
        <v>0.52083333333333337</v>
      </c>
      <c r="K30" s="35" t="s">
        <v>20</v>
      </c>
      <c r="L30" s="35"/>
      <c r="M30" s="36"/>
      <c r="N30" s="36"/>
      <c r="O30" s="6"/>
      <c r="P30" s="6"/>
      <c r="Q30" s="68" cm="1">
        <f t="array" ref="Q30">_xlfn.IFS(Tablo16[[#This Row],[Sütun1]]=$U$2,Tablo16[[#This Row],[Sütun3]],Tablo16[[#This Row],[Sütun2]]=$U$2,Tablo16[[#This Row],[Sütun4]])</f>
        <v>0</v>
      </c>
      <c r="R30" s="49"/>
      <c r="S30" s="39"/>
      <c r="T30" s="51"/>
    </row>
    <row r="31" spans="1:20" x14ac:dyDescent="0.25">
      <c r="A31" s="52">
        <v>167</v>
      </c>
      <c r="B31" s="32" t="s">
        <v>8</v>
      </c>
      <c r="C31" s="32">
        <v>4</v>
      </c>
      <c r="D31" s="53" t="s">
        <v>256</v>
      </c>
      <c r="E31" s="30" t="s">
        <v>257</v>
      </c>
      <c r="F31" s="54" t="s">
        <v>56</v>
      </c>
      <c r="G31" s="32" t="s">
        <v>8</v>
      </c>
      <c r="H31" s="32">
        <v>10</v>
      </c>
      <c r="I31" s="46">
        <v>45740</v>
      </c>
      <c r="J31" s="47">
        <v>0.71527777777777779</v>
      </c>
      <c r="K31" s="35" t="s">
        <v>19</v>
      </c>
      <c r="L31" s="35"/>
      <c r="M31" s="36"/>
      <c r="N31" s="36"/>
      <c r="O31" s="6"/>
      <c r="P31" s="6"/>
      <c r="Q31" s="68" cm="1">
        <f t="array" ref="Q31">_xlfn.IFS(Tablo16[[#This Row],[Sütun1]]=$U$2,Tablo16[[#This Row],[Sütun3]],Tablo16[[#This Row],[Sütun2]]=$U$2,Tablo16[[#This Row],[Sütun4]])</f>
        <v>0</v>
      </c>
      <c r="R31" s="49"/>
      <c r="S31" s="39"/>
      <c r="T31" s="51"/>
    </row>
    <row r="32" spans="1:20" x14ac:dyDescent="0.25">
      <c r="A32" s="52">
        <v>23</v>
      </c>
      <c r="B32" s="32" t="s">
        <v>8</v>
      </c>
      <c r="C32" s="32">
        <v>4</v>
      </c>
      <c r="D32" s="53" t="s">
        <v>279</v>
      </c>
      <c r="E32" s="30" t="s">
        <v>280</v>
      </c>
      <c r="F32" s="54" t="s">
        <v>281</v>
      </c>
      <c r="G32" s="32" t="s">
        <v>8</v>
      </c>
      <c r="H32" s="32">
        <v>24</v>
      </c>
      <c r="I32" s="46">
        <v>45741</v>
      </c>
      <c r="J32" s="47">
        <v>0.375</v>
      </c>
      <c r="K32" s="35" t="s">
        <v>20</v>
      </c>
      <c r="L32" s="35"/>
      <c r="M32" s="36"/>
      <c r="N32" s="36"/>
      <c r="O32" s="6"/>
      <c r="P32" s="6"/>
      <c r="Q32" s="68" cm="1">
        <f t="array" ref="Q32">_xlfn.IFS(Tablo16[[#This Row],[Sütun1]]=$U$2,Tablo16[[#This Row],[Sütun3]],Tablo16[[#This Row],[Sütun2]]=$U$2,Tablo16[[#This Row],[Sütun4]])</f>
        <v>0</v>
      </c>
      <c r="R32" s="49"/>
      <c r="S32" s="39"/>
      <c r="T32" s="51"/>
    </row>
    <row r="33" spans="1:20" ht="30" x14ac:dyDescent="0.25">
      <c r="A33" s="52">
        <v>79</v>
      </c>
      <c r="B33" s="32" t="s">
        <v>8</v>
      </c>
      <c r="C33" s="32">
        <v>4</v>
      </c>
      <c r="D33" s="53" t="s">
        <v>328</v>
      </c>
      <c r="E33" s="30" t="s">
        <v>329</v>
      </c>
      <c r="F33" s="54" t="s">
        <v>281</v>
      </c>
      <c r="G33" s="32" t="s">
        <v>8</v>
      </c>
      <c r="H33" s="32">
        <v>11</v>
      </c>
      <c r="I33" s="46">
        <v>45741</v>
      </c>
      <c r="J33" s="47">
        <v>0.56944444444444442</v>
      </c>
      <c r="K33" s="35" t="s">
        <v>21</v>
      </c>
      <c r="L33" s="35"/>
      <c r="M33" s="36"/>
      <c r="N33" s="36"/>
      <c r="O33" s="6"/>
      <c r="P33" s="6"/>
      <c r="Q33" s="68" cm="1">
        <f t="array" ref="Q33">_xlfn.IFS(Tablo16[[#This Row],[Sütun1]]=$U$2,Tablo16[[#This Row],[Sütun3]],Tablo16[[#This Row],[Sütun2]]=$U$2,Tablo16[[#This Row],[Sütun4]])</f>
        <v>0</v>
      </c>
      <c r="R33" s="49"/>
      <c r="S33" s="39"/>
      <c r="T33" s="51"/>
    </row>
    <row r="34" spans="1:20" ht="30" x14ac:dyDescent="0.25">
      <c r="A34" s="52">
        <v>178</v>
      </c>
      <c r="B34" s="32" t="s">
        <v>8</v>
      </c>
      <c r="C34" s="32">
        <v>4</v>
      </c>
      <c r="D34" s="53" t="s">
        <v>414</v>
      </c>
      <c r="E34" s="30" t="s">
        <v>249</v>
      </c>
      <c r="F34" s="54" t="s">
        <v>415</v>
      </c>
      <c r="G34" s="32" t="s">
        <v>8</v>
      </c>
      <c r="H34" s="32">
        <v>23</v>
      </c>
      <c r="I34" s="46">
        <v>45742</v>
      </c>
      <c r="J34" s="47">
        <v>0.4236111111111111</v>
      </c>
      <c r="K34" s="35" t="s">
        <v>25</v>
      </c>
      <c r="L34" s="35"/>
      <c r="M34" s="36"/>
      <c r="N34" s="36"/>
      <c r="O34" s="6"/>
      <c r="P34" s="6"/>
      <c r="Q34" s="68" cm="1">
        <f t="array" ref="Q34">_xlfn.IFS(Tablo16[[#This Row],[Sütun1]]=$U$2,Tablo16[[#This Row],[Sütun3]],Tablo16[[#This Row],[Sütun2]]=$U$2,Tablo16[[#This Row],[Sütun4]])</f>
        <v>0</v>
      </c>
      <c r="R34" s="49"/>
      <c r="S34" s="39"/>
      <c r="T34" s="51"/>
    </row>
    <row r="35" spans="1:20" x14ac:dyDescent="0.25">
      <c r="A35" s="52">
        <v>139</v>
      </c>
      <c r="B35" s="32" t="s">
        <v>8</v>
      </c>
      <c r="C35" s="32">
        <v>4</v>
      </c>
      <c r="D35" s="53" t="s">
        <v>492</v>
      </c>
      <c r="E35" s="44" t="s">
        <v>493</v>
      </c>
      <c r="F35" s="45" t="s">
        <v>494</v>
      </c>
      <c r="G35" s="32" t="s">
        <v>8</v>
      </c>
      <c r="H35" s="32">
        <v>20</v>
      </c>
      <c r="I35" s="46">
        <v>45742</v>
      </c>
      <c r="J35" s="47">
        <v>0.61805555555555558</v>
      </c>
      <c r="K35" s="35" t="s">
        <v>20</v>
      </c>
      <c r="L35" s="35"/>
      <c r="M35" s="36"/>
      <c r="N35" s="36"/>
      <c r="O35" s="6"/>
      <c r="P35" s="6"/>
      <c r="Q35" s="68" cm="1">
        <f t="array" ref="Q35">_xlfn.IFS(Tablo16[[#This Row],[Sütun1]]=$U$2,Tablo16[[#This Row],[Sütun3]],Tablo16[[#This Row],[Sütun2]]=$U$2,Tablo16[[#This Row],[Sütun4]])</f>
        <v>0</v>
      </c>
      <c r="R35" s="49"/>
      <c r="S35" s="39"/>
      <c r="T35" s="51"/>
    </row>
    <row r="36" spans="1:20" x14ac:dyDescent="0.25">
      <c r="A36" s="52">
        <v>294</v>
      </c>
      <c r="B36" s="32" t="s">
        <v>27</v>
      </c>
      <c r="C36" s="32">
        <v>1</v>
      </c>
      <c r="D36" s="53" t="s">
        <v>78</v>
      </c>
      <c r="E36" s="30" t="s">
        <v>79</v>
      </c>
      <c r="F36" s="54" t="s">
        <v>80</v>
      </c>
      <c r="G36" s="32" t="s">
        <v>27</v>
      </c>
      <c r="H36" s="32">
        <v>34</v>
      </c>
      <c r="I36" s="46">
        <v>45740</v>
      </c>
      <c r="J36" s="47">
        <v>0.375</v>
      </c>
      <c r="K36" s="35" t="s">
        <v>13</v>
      </c>
      <c r="L36" s="35"/>
      <c r="M36" s="36"/>
      <c r="N36" s="36"/>
      <c r="O36" s="6"/>
      <c r="P36" s="6"/>
      <c r="Q36" s="68" cm="1">
        <f t="array" ref="Q36">_xlfn.IFS(Tablo16[[#This Row],[Sütun1]]=$U$2,Tablo16[[#This Row],[Sütun3]],Tablo16[[#This Row],[Sütun2]]=$U$2,Tablo16[[#This Row],[Sütun4]])</f>
        <v>0</v>
      </c>
      <c r="R36" s="49"/>
      <c r="S36" s="39"/>
      <c r="T36" s="51"/>
    </row>
    <row r="37" spans="1:20" x14ac:dyDescent="0.25">
      <c r="A37" s="52">
        <v>74</v>
      </c>
      <c r="B37" s="32" t="s">
        <v>27</v>
      </c>
      <c r="C37" s="32">
        <v>1</v>
      </c>
      <c r="D37" s="53" t="s">
        <v>199</v>
      </c>
      <c r="E37" s="30" t="s">
        <v>200</v>
      </c>
      <c r="F37" s="54" t="s">
        <v>198</v>
      </c>
      <c r="G37" s="32" t="s">
        <v>52</v>
      </c>
      <c r="H37" s="32">
        <v>37</v>
      </c>
      <c r="I37" s="46">
        <v>45740</v>
      </c>
      <c r="J37" s="47">
        <v>0.56944444444444442</v>
      </c>
      <c r="K37" s="73" t="s">
        <v>61</v>
      </c>
      <c r="L37" s="35"/>
      <c r="M37" s="36"/>
      <c r="N37" s="36"/>
      <c r="O37" s="6"/>
      <c r="P37" s="6"/>
      <c r="Q37" s="68" cm="1">
        <f t="array" ref="Q37">_xlfn.IFS(Tablo16[[#This Row],[Sütun1]]=$U$2,Tablo16[[#This Row],[Sütun3]],Tablo16[[#This Row],[Sütun2]]=$U$2,Tablo16[[#This Row],[Sütun4]])</f>
        <v>0</v>
      </c>
      <c r="R37" s="49"/>
      <c r="S37" s="39"/>
      <c r="T37" s="51"/>
    </row>
    <row r="38" spans="1:20" x14ac:dyDescent="0.25">
      <c r="A38" s="52">
        <v>313</v>
      </c>
      <c r="B38" s="32" t="s">
        <v>27</v>
      </c>
      <c r="C38" s="32">
        <v>1</v>
      </c>
      <c r="D38" s="53" t="s">
        <v>287</v>
      </c>
      <c r="E38" s="30" t="s">
        <v>288</v>
      </c>
      <c r="F38" s="54" t="s">
        <v>12</v>
      </c>
      <c r="G38" s="32" t="s">
        <v>52</v>
      </c>
      <c r="H38" s="32">
        <v>31</v>
      </c>
      <c r="I38" s="46">
        <v>45741</v>
      </c>
      <c r="J38" s="47">
        <v>0.41666666666666669</v>
      </c>
      <c r="K38" s="73" t="s">
        <v>658</v>
      </c>
      <c r="L38" s="35"/>
      <c r="M38" s="67"/>
      <c r="N38" s="36"/>
      <c r="O38" s="6"/>
      <c r="P38" s="6"/>
      <c r="Q38" s="68" cm="1">
        <f t="array" ref="Q38">_xlfn.IFS(Tablo16[[#This Row],[Sütun1]]=$U$2,Tablo16[[#This Row],[Sütun3]],Tablo16[[#This Row],[Sütun2]]=$U$2,Tablo16[[#This Row],[Sütun4]])</f>
        <v>0</v>
      </c>
      <c r="R38" s="49"/>
      <c r="S38" s="39"/>
      <c r="T38" s="51"/>
    </row>
    <row r="39" spans="1:20" ht="30" x14ac:dyDescent="0.25">
      <c r="A39" s="52">
        <v>10</v>
      </c>
      <c r="B39" s="32" t="s">
        <v>27</v>
      </c>
      <c r="C39" s="32">
        <v>1</v>
      </c>
      <c r="D39" s="53" t="s">
        <v>317</v>
      </c>
      <c r="E39" s="30" t="s">
        <v>318</v>
      </c>
      <c r="F39" s="54" t="s">
        <v>10</v>
      </c>
      <c r="G39" s="32" t="s">
        <v>52</v>
      </c>
      <c r="H39" s="32">
        <v>32</v>
      </c>
      <c r="I39" s="46">
        <v>45741</v>
      </c>
      <c r="J39" s="47">
        <v>0.54166666666666663</v>
      </c>
      <c r="K39" s="73" t="s">
        <v>658</v>
      </c>
      <c r="L39" s="35"/>
      <c r="M39" s="67"/>
      <c r="N39" s="36"/>
      <c r="O39" s="6"/>
      <c r="P39" s="6"/>
      <c r="Q39" s="68" cm="1">
        <f t="array" ref="Q39">_xlfn.IFS(Tablo16[[#This Row],[Sütun1]]=$U$2,Tablo16[[#This Row],[Sütun3]],Tablo16[[#This Row],[Sütun2]]=$U$2,Tablo16[[#This Row],[Sütun4]])</f>
        <v>0</v>
      </c>
      <c r="R39" s="49"/>
      <c r="S39" s="39"/>
      <c r="T39" s="51"/>
    </row>
    <row r="40" spans="1:20" x14ac:dyDescent="0.25">
      <c r="A40" s="52">
        <v>132</v>
      </c>
      <c r="B40" s="32" t="s">
        <v>27</v>
      </c>
      <c r="C40" s="32">
        <v>1</v>
      </c>
      <c r="D40" s="53" t="s">
        <v>379</v>
      </c>
      <c r="E40" s="30" t="s">
        <v>380</v>
      </c>
      <c r="F40" s="54" t="s">
        <v>159</v>
      </c>
      <c r="G40" s="32" t="s">
        <v>46</v>
      </c>
      <c r="H40" s="32">
        <v>35</v>
      </c>
      <c r="I40" s="46">
        <v>45741</v>
      </c>
      <c r="J40" s="47">
        <v>0.71527777777777779</v>
      </c>
      <c r="K40" s="73" t="s">
        <v>11</v>
      </c>
      <c r="L40" s="35"/>
      <c r="M40" s="67"/>
      <c r="N40" s="36"/>
      <c r="O40" s="6"/>
      <c r="P40" s="6"/>
      <c r="Q40" s="68" cm="1">
        <f t="array" ref="Q40">_xlfn.IFS(Tablo16[[#This Row],[Sütun1]]=$U$2,Tablo16[[#This Row],[Sütun3]],Tablo16[[#This Row],[Sütun2]]=$U$2,Tablo16[[#This Row],[Sütun4]])</f>
        <v>0</v>
      </c>
      <c r="R40" s="49"/>
      <c r="S40" s="39"/>
      <c r="T40" s="51"/>
    </row>
    <row r="41" spans="1:20" x14ac:dyDescent="0.25">
      <c r="A41" s="52">
        <v>187</v>
      </c>
      <c r="B41" s="32" t="s">
        <v>27</v>
      </c>
      <c r="C41" s="32">
        <v>1</v>
      </c>
      <c r="D41" s="53" t="s">
        <v>442</v>
      </c>
      <c r="E41" s="30" t="s">
        <v>441</v>
      </c>
      <c r="F41" s="54" t="s">
        <v>255</v>
      </c>
      <c r="G41" s="32" t="s">
        <v>44</v>
      </c>
      <c r="H41" s="32">
        <v>34</v>
      </c>
      <c r="I41" s="46">
        <v>45742</v>
      </c>
      <c r="J41" s="47">
        <v>0.47222222222222221</v>
      </c>
      <c r="K41" s="73" t="s">
        <v>658</v>
      </c>
      <c r="L41" s="35"/>
      <c r="M41" s="67"/>
      <c r="N41" s="36"/>
      <c r="O41" s="6"/>
      <c r="P41" s="6"/>
      <c r="Q41" s="68" cm="1">
        <f t="array" ref="Q41">_xlfn.IFS(Tablo16[[#This Row],[Sütun1]]=$U$2,Tablo16[[#This Row],[Sütun3]],Tablo16[[#This Row],[Sütun2]]=$U$2,Tablo16[[#This Row],[Sütun4]])</f>
        <v>0</v>
      </c>
      <c r="R41" s="49"/>
      <c r="S41" s="39"/>
      <c r="T41" s="51"/>
    </row>
    <row r="42" spans="1:20" x14ac:dyDescent="0.25">
      <c r="A42" s="52">
        <v>344</v>
      </c>
      <c r="B42" s="32" t="s">
        <v>27</v>
      </c>
      <c r="C42" s="32">
        <v>1</v>
      </c>
      <c r="D42" s="53" t="s">
        <v>504</v>
      </c>
      <c r="E42" s="30" t="s">
        <v>101</v>
      </c>
      <c r="F42" s="54" t="s">
        <v>505</v>
      </c>
      <c r="G42" s="32" t="s">
        <v>52</v>
      </c>
      <c r="H42" s="32">
        <v>37</v>
      </c>
      <c r="I42" s="46">
        <v>45742</v>
      </c>
      <c r="J42" s="47">
        <v>0.66666666666666663</v>
      </c>
      <c r="K42" s="73" t="s">
        <v>20</v>
      </c>
      <c r="L42" s="35"/>
      <c r="M42" s="67"/>
      <c r="N42" s="36"/>
      <c r="O42" s="6"/>
      <c r="P42" s="6"/>
      <c r="Q42" s="68" cm="1">
        <f t="array" ref="Q42">_xlfn.IFS(Tablo16[[#This Row],[Sütun1]]=$U$2,Tablo16[[#This Row],[Sütun3]],Tablo16[[#This Row],[Sütun2]]=$U$2,Tablo16[[#This Row],[Sütun4]])</f>
        <v>0</v>
      </c>
      <c r="R42" s="49"/>
      <c r="S42" s="39"/>
      <c r="T42" s="51"/>
    </row>
    <row r="43" spans="1:20" x14ac:dyDescent="0.25">
      <c r="A43" s="52">
        <v>261</v>
      </c>
      <c r="B43" s="32" t="s">
        <v>27</v>
      </c>
      <c r="C43" s="32">
        <v>1</v>
      </c>
      <c r="D43" s="53" t="s">
        <v>569</v>
      </c>
      <c r="E43" s="30" t="s">
        <v>187</v>
      </c>
      <c r="F43" s="54" t="s">
        <v>172</v>
      </c>
      <c r="G43" s="32" t="s">
        <v>27</v>
      </c>
      <c r="H43" s="32">
        <v>35</v>
      </c>
      <c r="I43" s="46">
        <v>45743</v>
      </c>
      <c r="J43" s="47">
        <v>0.52083333333333337</v>
      </c>
      <c r="K43" s="35" t="s">
        <v>20</v>
      </c>
      <c r="L43" s="35"/>
      <c r="M43" s="36"/>
      <c r="N43" s="36"/>
      <c r="O43" s="6"/>
      <c r="P43" s="6"/>
      <c r="Q43" s="68" cm="1">
        <f t="array" ref="Q43">_xlfn.IFS(Tablo16[[#This Row],[Sütun1]]=$U$2,Tablo16[[#This Row],[Sütun3]],Tablo16[[#This Row],[Sütun2]]=$U$2,Tablo16[[#This Row],[Sütun4]])</f>
        <v>0</v>
      </c>
      <c r="R43" s="49"/>
      <c r="S43" s="39"/>
      <c r="T43" s="51"/>
    </row>
    <row r="44" spans="1:20" x14ac:dyDescent="0.25">
      <c r="A44" s="52">
        <v>150</v>
      </c>
      <c r="B44" s="32" t="s">
        <v>27</v>
      </c>
      <c r="C44" s="32">
        <v>1</v>
      </c>
      <c r="D44" s="53" t="s">
        <v>448</v>
      </c>
      <c r="E44" s="30" t="s">
        <v>449</v>
      </c>
      <c r="F44" s="54" t="s">
        <v>595</v>
      </c>
      <c r="G44" s="32" t="s">
        <v>52</v>
      </c>
      <c r="H44" s="32">
        <v>26</v>
      </c>
      <c r="I44" s="46">
        <v>45743</v>
      </c>
      <c r="J44" s="47">
        <v>0.71527777777777779</v>
      </c>
      <c r="K44" s="73" t="s">
        <v>658</v>
      </c>
      <c r="L44" s="35"/>
      <c r="M44" s="67"/>
      <c r="N44" s="36"/>
      <c r="O44" s="6"/>
      <c r="P44" s="6"/>
      <c r="Q44" s="68" cm="1">
        <f t="array" ref="Q44">_xlfn.IFS(Tablo16[[#This Row],[Sütun1]]=$U$2,Tablo16[[#This Row],[Sütun3]],Tablo16[[#This Row],[Sütun2]]=$U$2,Tablo16[[#This Row],[Sütun4]])</f>
        <v>0</v>
      </c>
      <c r="R44" s="49"/>
      <c r="S44" s="39"/>
      <c r="T44" s="51"/>
    </row>
    <row r="45" spans="1:20" x14ac:dyDescent="0.25">
      <c r="A45" s="52">
        <v>359</v>
      </c>
      <c r="B45" s="32" t="s">
        <v>27</v>
      </c>
      <c r="C45" s="32">
        <v>1</v>
      </c>
      <c r="D45" s="53" t="s">
        <v>596</v>
      </c>
      <c r="E45" s="30" t="s">
        <v>57</v>
      </c>
      <c r="F45" s="54" t="s">
        <v>105</v>
      </c>
      <c r="G45" s="32" t="s">
        <v>27</v>
      </c>
      <c r="H45" s="32">
        <v>8</v>
      </c>
      <c r="I45" s="46">
        <v>45744</v>
      </c>
      <c r="J45" s="47">
        <v>0.35416666666666669</v>
      </c>
      <c r="K45" s="35" t="s">
        <v>30</v>
      </c>
      <c r="L45" s="35"/>
      <c r="M45" s="36"/>
      <c r="N45" s="36"/>
      <c r="O45" s="6"/>
      <c r="P45" s="6"/>
      <c r="Q45" s="68" cm="1">
        <f t="array" ref="Q45">_xlfn.IFS(Tablo16[[#This Row],[Sütun1]]=$U$2,Tablo16[[#This Row],[Sütun3]],Tablo16[[#This Row],[Sütun2]]=$U$2,Tablo16[[#This Row],[Sütun4]])</f>
        <v>0</v>
      </c>
      <c r="R45" s="49"/>
      <c r="S45" s="39"/>
      <c r="T45" s="51"/>
    </row>
    <row r="46" spans="1:20" x14ac:dyDescent="0.25">
      <c r="A46" s="52">
        <v>356</v>
      </c>
      <c r="B46" s="32" t="s">
        <v>27</v>
      </c>
      <c r="C46" s="32">
        <v>1</v>
      </c>
      <c r="D46" s="53" t="s">
        <v>612</v>
      </c>
      <c r="E46" s="30" t="s">
        <v>559</v>
      </c>
      <c r="F46" s="54" t="s">
        <v>426</v>
      </c>
      <c r="G46" s="32" t="s">
        <v>27</v>
      </c>
      <c r="H46" s="32">
        <v>1</v>
      </c>
      <c r="I46" s="46">
        <v>45744</v>
      </c>
      <c r="J46" s="47">
        <v>0.47222222222222221</v>
      </c>
      <c r="K46" s="73" t="s">
        <v>25</v>
      </c>
      <c r="L46" s="35"/>
      <c r="M46" s="36"/>
      <c r="N46" s="36"/>
      <c r="O46" s="6"/>
      <c r="P46" s="6"/>
      <c r="Q46" s="68" cm="1">
        <f t="array" ref="Q46">_xlfn.IFS(Tablo16[[#This Row],[Sütun1]]=$U$2,Tablo16[[#This Row],[Sütun3]],Tablo16[[#This Row],[Sütun2]]=$U$2,Tablo16[[#This Row],[Sütun4]])</f>
        <v>0</v>
      </c>
      <c r="R46" s="49"/>
      <c r="S46" s="39"/>
      <c r="T46" s="51"/>
    </row>
    <row r="47" spans="1:20" x14ac:dyDescent="0.25">
      <c r="A47" s="52">
        <v>360</v>
      </c>
      <c r="B47" s="32" t="s">
        <v>27</v>
      </c>
      <c r="C47" s="32">
        <v>1</v>
      </c>
      <c r="D47" s="53" t="s">
        <v>619</v>
      </c>
      <c r="E47" s="30" t="s">
        <v>385</v>
      </c>
      <c r="F47" s="54" t="s">
        <v>532</v>
      </c>
      <c r="G47" s="32" t="s">
        <v>46</v>
      </c>
      <c r="H47" s="32">
        <v>51</v>
      </c>
      <c r="I47" s="46">
        <v>45744</v>
      </c>
      <c r="J47" s="47">
        <v>0.52083333333333337</v>
      </c>
      <c r="K47" s="35" t="s">
        <v>16</v>
      </c>
      <c r="L47" s="35"/>
      <c r="M47" s="36"/>
      <c r="N47" s="36"/>
      <c r="O47" s="6"/>
      <c r="P47" s="6"/>
      <c r="Q47" s="68" cm="1">
        <f t="array" ref="Q47">_xlfn.IFS(Tablo16[[#This Row],[Sütun1]]=$U$2,Tablo16[[#This Row],[Sütun3]],Tablo16[[#This Row],[Sütun2]]=$U$2,Tablo16[[#This Row],[Sütun4]])</f>
        <v>0</v>
      </c>
      <c r="R47" s="49"/>
      <c r="S47" s="39"/>
      <c r="T47" s="51"/>
    </row>
    <row r="48" spans="1:20" x14ac:dyDescent="0.25">
      <c r="A48" s="52">
        <v>357</v>
      </c>
      <c r="B48" s="32" t="s">
        <v>27</v>
      </c>
      <c r="C48" s="32">
        <v>1</v>
      </c>
      <c r="D48" s="53" t="s">
        <v>627</v>
      </c>
      <c r="E48" s="30" t="s">
        <v>18</v>
      </c>
      <c r="F48" s="54" t="s">
        <v>628</v>
      </c>
      <c r="G48" s="32" t="s">
        <v>46</v>
      </c>
      <c r="H48" s="32">
        <v>49</v>
      </c>
      <c r="I48" s="46">
        <v>45744</v>
      </c>
      <c r="J48" s="47">
        <v>0.56944444444444442</v>
      </c>
      <c r="K48" s="35" t="s">
        <v>61</v>
      </c>
      <c r="L48" s="35"/>
      <c r="M48" s="36"/>
      <c r="N48" s="36"/>
      <c r="O48" s="84"/>
      <c r="P48" s="84"/>
      <c r="Q48" s="68" cm="1">
        <f t="array" ref="Q48">_xlfn.IFS(Tablo16[[#This Row],[Sütun1]]=$U$2,Tablo16[[#This Row],[Sütun3]],Tablo16[[#This Row],[Sütun2]]=$U$2,Tablo16[[#This Row],[Sütun4]])</f>
        <v>0</v>
      </c>
      <c r="R48" s="49"/>
      <c r="S48" s="39"/>
      <c r="T48" s="51"/>
    </row>
    <row r="49" spans="1:20" x14ac:dyDescent="0.25">
      <c r="A49" s="52">
        <v>91</v>
      </c>
      <c r="B49" s="32" t="s">
        <v>27</v>
      </c>
      <c r="C49" s="32">
        <v>1</v>
      </c>
      <c r="D49" s="53" t="s">
        <v>633</v>
      </c>
      <c r="E49" s="30" t="s">
        <v>634</v>
      </c>
      <c r="F49" s="54" t="s">
        <v>156</v>
      </c>
      <c r="G49" s="32" t="s">
        <v>40</v>
      </c>
      <c r="H49" s="32">
        <v>35</v>
      </c>
      <c r="I49" s="46">
        <v>45744</v>
      </c>
      <c r="J49" s="47">
        <v>0.61805555555555558</v>
      </c>
      <c r="K49" s="74" t="s">
        <v>61</v>
      </c>
      <c r="L49" s="35"/>
      <c r="M49" s="36"/>
      <c r="N49" s="36"/>
      <c r="O49" s="85"/>
      <c r="P49" s="86"/>
      <c r="Q49" s="68" cm="1">
        <f t="array" ref="Q49">_xlfn.IFS(Tablo16[[#This Row],[Sütun1]]=$U$2,Tablo16[[#This Row],[Sütun3]],Tablo16[[#This Row],[Sütun2]]=$U$2,Tablo16[[#This Row],[Sütun4]])</f>
        <v>0</v>
      </c>
      <c r="R49" s="38"/>
      <c r="S49" s="39"/>
      <c r="T49" s="61"/>
    </row>
    <row r="50" spans="1:20" ht="30" x14ac:dyDescent="0.25">
      <c r="A50" s="52">
        <v>5</v>
      </c>
      <c r="B50" s="32" t="s">
        <v>27</v>
      </c>
      <c r="C50" s="32">
        <v>2</v>
      </c>
      <c r="D50" s="53" t="s">
        <v>106</v>
      </c>
      <c r="E50" s="30" t="s">
        <v>107</v>
      </c>
      <c r="F50" s="54" t="s">
        <v>80</v>
      </c>
      <c r="G50" s="32" t="s">
        <v>27</v>
      </c>
      <c r="H50" s="32">
        <v>45</v>
      </c>
      <c r="I50" s="46">
        <v>45740</v>
      </c>
      <c r="J50" s="47">
        <v>0.4236111111111111</v>
      </c>
      <c r="K50" s="35" t="s">
        <v>61</v>
      </c>
      <c r="L50" s="35"/>
      <c r="M50" s="36"/>
      <c r="N50" s="36"/>
      <c r="O50" s="6"/>
      <c r="P50" s="6"/>
      <c r="Q50" s="68" cm="1">
        <f t="array" ref="Q50">_xlfn.IFS(Tablo16[[#This Row],[Sütun1]]=$U$2,Tablo16[[#This Row],[Sütun3]],Tablo16[[#This Row],[Sütun2]]=$U$2,Tablo16[[#This Row],[Sütun4]])</f>
        <v>0</v>
      </c>
      <c r="R50" s="49"/>
      <c r="S50" s="39"/>
      <c r="T50" s="51"/>
    </row>
    <row r="51" spans="1:20" x14ac:dyDescent="0.25">
      <c r="A51" s="52">
        <v>44</v>
      </c>
      <c r="B51" s="32" t="s">
        <v>27</v>
      </c>
      <c r="C51" s="32">
        <v>2</v>
      </c>
      <c r="D51" s="53" t="s">
        <v>201</v>
      </c>
      <c r="E51" s="30" t="s">
        <v>202</v>
      </c>
      <c r="F51" s="54" t="s">
        <v>203</v>
      </c>
      <c r="G51" s="32" t="s">
        <v>42</v>
      </c>
      <c r="H51" s="32">
        <v>41</v>
      </c>
      <c r="I51" s="46">
        <v>45740</v>
      </c>
      <c r="J51" s="47">
        <v>0.61805555555555558</v>
      </c>
      <c r="K51" s="73" t="s">
        <v>658</v>
      </c>
      <c r="L51" s="35"/>
      <c r="M51" s="67"/>
      <c r="N51" s="36"/>
      <c r="O51" s="6"/>
      <c r="P51" s="6"/>
      <c r="Q51" s="68" cm="1">
        <f t="array" ref="Q51">_xlfn.IFS(Tablo16[[#This Row],[Sütun1]]=$U$2,Tablo16[[#This Row],[Sütun3]],Tablo16[[#This Row],[Sütun2]]=$U$2,Tablo16[[#This Row],[Sütun4]])</f>
        <v>0</v>
      </c>
      <c r="R51" s="49"/>
      <c r="S51" s="39"/>
      <c r="T51" s="51"/>
    </row>
    <row r="52" spans="1:20" x14ac:dyDescent="0.25">
      <c r="A52" s="52">
        <v>111</v>
      </c>
      <c r="B52" s="32" t="s">
        <v>27</v>
      </c>
      <c r="C52" s="32">
        <v>2</v>
      </c>
      <c r="D52" s="53" t="s">
        <v>293</v>
      </c>
      <c r="E52" s="30" t="s">
        <v>294</v>
      </c>
      <c r="F52" s="54" t="s">
        <v>231</v>
      </c>
      <c r="G52" s="32" t="s">
        <v>8</v>
      </c>
      <c r="H52" s="32">
        <v>51</v>
      </c>
      <c r="I52" s="46">
        <v>45741</v>
      </c>
      <c r="J52" s="47">
        <v>0.44444444444444442</v>
      </c>
      <c r="K52" s="35" t="s">
        <v>658</v>
      </c>
      <c r="L52" s="35"/>
      <c r="M52" s="36"/>
      <c r="N52" s="36"/>
      <c r="O52" s="6"/>
      <c r="P52" s="6"/>
      <c r="Q52" s="68" cm="1">
        <f t="array" ref="Q52">_xlfn.IFS(Tablo16[[#This Row],[Sütun1]]=$U$2,Tablo16[[#This Row],[Sütun3]],Tablo16[[#This Row],[Sütun2]]=$U$2,Tablo16[[#This Row],[Sütun4]])</f>
        <v>0</v>
      </c>
      <c r="R52" s="49"/>
      <c r="S52" s="39"/>
      <c r="T52" s="51"/>
    </row>
    <row r="53" spans="1:20" x14ac:dyDescent="0.25">
      <c r="A53" s="52">
        <v>102</v>
      </c>
      <c r="B53" s="32" t="s">
        <v>27</v>
      </c>
      <c r="C53" s="32">
        <v>2</v>
      </c>
      <c r="D53" s="53" t="s">
        <v>354</v>
      </c>
      <c r="E53" s="30" t="s">
        <v>104</v>
      </c>
      <c r="F53" s="54" t="s">
        <v>332</v>
      </c>
      <c r="G53" s="32" t="s">
        <v>27</v>
      </c>
      <c r="H53" s="32">
        <v>55</v>
      </c>
      <c r="I53" s="46">
        <v>45741</v>
      </c>
      <c r="J53" s="47">
        <v>0.61805555555555558</v>
      </c>
      <c r="K53" s="73" t="s">
        <v>61</v>
      </c>
      <c r="L53" s="35"/>
      <c r="M53" s="67"/>
      <c r="N53" s="36"/>
      <c r="O53" s="6"/>
      <c r="P53" s="6"/>
      <c r="Q53" s="68" cm="1">
        <f t="array" ref="Q53">_xlfn.IFS(Tablo16[[#This Row],[Sütun1]]=$U$2,Tablo16[[#This Row],[Sütun3]],Tablo16[[#This Row],[Sütun2]]=$U$2,Tablo16[[#This Row],[Sütun4]])</f>
        <v>0</v>
      </c>
      <c r="R53" s="49"/>
      <c r="S53" s="39"/>
      <c r="T53" s="51"/>
    </row>
    <row r="54" spans="1:20" x14ac:dyDescent="0.25">
      <c r="A54" s="52">
        <v>63</v>
      </c>
      <c r="B54" s="32" t="s">
        <v>27</v>
      </c>
      <c r="C54" s="32">
        <v>2</v>
      </c>
      <c r="D54" s="53" t="s">
        <v>460</v>
      </c>
      <c r="E54" s="30" t="s">
        <v>461</v>
      </c>
      <c r="F54" s="54" t="s">
        <v>462</v>
      </c>
      <c r="G54" s="32" t="s">
        <v>27</v>
      </c>
      <c r="H54" s="32">
        <v>46</v>
      </c>
      <c r="I54" s="46">
        <v>45742</v>
      </c>
      <c r="J54" s="47">
        <v>0.52083333333333337</v>
      </c>
      <c r="K54" s="35" t="s">
        <v>61</v>
      </c>
      <c r="L54" s="35"/>
      <c r="M54" s="36"/>
      <c r="N54" s="36"/>
      <c r="O54" s="6"/>
      <c r="P54" s="6"/>
      <c r="Q54" s="68" cm="1">
        <f t="array" ref="Q54">_xlfn.IFS(Tablo16[[#This Row],[Sütun1]]=$U$2,Tablo16[[#This Row],[Sütun3]],Tablo16[[#This Row],[Sütun2]]=$U$2,Tablo16[[#This Row],[Sütun4]])</f>
        <v>0</v>
      </c>
      <c r="R54" s="49"/>
      <c r="S54" s="39"/>
      <c r="T54" s="51"/>
    </row>
    <row r="55" spans="1:20" ht="30" x14ac:dyDescent="0.25">
      <c r="A55" s="52">
        <v>64</v>
      </c>
      <c r="B55" s="32" t="s">
        <v>27</v>
      </c>
      <c r="C55" s="32">
        <v>2</v>
      </c>
      <c r="D55" s="53" t="s">
        <v>518</v>
      </c>
      <c r="E55" s="30" t="s">
        <v>519</v>
      </c>
      <c r="F55" s="54" t="s">
        <v>105</v>
      </c>
      <c r="G55" s="32" t="s">
        <v>27</v>
      </c>
      <c r="H55" s="32">
        <v>52</v>
      </c>
      <c r="I55" s="46">
        <v>45742</v>
      </c>
      <c r="J55" s="47">
        <v>0.71527777777777779</v>
      </c>
      <c r="K55" s="35" t="s">
        <v>61</v>
      </c>
      <c r="L55" s="35"/>
      <c r="M55" s="36"/>
      <c r="N55" s="36"/>
      <c r="O55" s="6"/>
      <c r="P55" s="6"/>
      <c r="Q55" s="68" cm="1">
        <f t="array" ref="Q55">_xlfn.IFS(Tablo16[[#This Row],[Sütun1]]=$U$2,Tablo16[[#This Row],[Sütun3]],Tablo16[[#This Row],[Sütun2]]=$U$2,Tablo16[[#This Row],[Sütun4]])</f>
        <v>0</v>
      </c>
      <c r="R55" s="49"/>
      <c r="S55" s="39"/>
      <c r="T55" s="51"/>
    </row>
    <row r="56" spans="1:20" x14ac:dyDescent="0.25">
      <c r="A56" s="52">
        <v>98</v>
      </c>
      <c r="B56" s="32" t="s">
        <v>27</v>
      </c>
      <c r="C56" s="32">
        <v>2</v>
      </c>
      <c r="D56" s="53" t="s">
        <v>264</v>
      </c>
      <c r="E56" s="30" t="s">
        <v>121</v>
      </c>
      <c r="F56" s="54" t="s">
        <v>129</v>
      </c>
      <c r="G56" s="32" t="s">
        <v>27</v>
      </c>
      <c r="H56" s="32">
        <v>52</v>
      </c>
      <c r="I56" s="46">
        <v>45743</v>
      </c>
      <c r="J56" s="47">
        <v>0.375</v>
      </c>
      <c r="K56" s="35" t="s">
        <v>16</v>
      </c>
      <c r="L56" s="35"/>
      <c r="M56" s="36"/>
      <c r="N56" s="36"/>
      <c r="O56" s="6"/>
      <c r="P56" s="6"/>
      <c r="Q56" s="68" cm="1">
        <f t="array" ref="Q56">_xlfn.IFS(Tablo16[[#This Row],[Sütun1]]=$U$2,Tablo16[[#This Row],[Sütun3]],Tablo16[[#This Row],[Sütun2]]=$U$2,Tablo16[[#This Row],[Sütun4]])</f>
        <v>0</v>
      </c>
      <c r="R56" s="49" t="s">
        <v>667</v>
      </c>
      <c r="S56" s="39"/>
      <c r="T56" s="51"/>
    </row>
    <row r="57" spans="1:20" x14ac:dyDescent="0.25">
      <c r="A57" s="52">
        <v>288</v>
      </c>
      <c r="B57" s="32" t="s">
        <v>27</v>
      </c>
      <c r="C57" s="32">
        <v>2</v>
      </c>
      <c r="D57" s="53" t="s">
        <v>571</v>
      </c>
      <c r="E57" s="30" t="s">
        <v>217</v>
      </c>
      <c r="F57" s="54" t="s">
        <v>110</v>
      </c>
      <c r="G57" s="32" t="s">
        <v>36</v>
      </c>
      <c r="H57" s="32">
        <v>57</v>
      </c>
      <c r="I57" s="46">
        <v>45743</v>
      </c>
      <c r="J57" s="47">
        <v>0.56944444444444442</v>
      </c>
      <c r="K57" s="35" t="s">
        <v>61</v>
      </c>
      <c r="L57" s="35"/>
      <c r="M57" s="36"/>
      <c r="N57" s="36"/>
      <c r="O57" s="6"/>
      <c r="P57" s="6"/>
      <c r="Q57" s="68" cm="1">
        <f t="array" ref="Q57">_xlfn.IFS(Tablo16[[#This Row],[Sütun1]]=$U$2,Tablo16[[#This Row],[Sütun3]],Tablo16[[#This Row],[Sütun2]]=$U$2,Tablo16[[#This Row],[Sütun4]])</f>
        <v>0</v>
      </c>
      <c r="R57" s="49"/>
      <c r="S57" s="39"/>
      <c r="T57" s="51"/>
    </row>
    <row r="58" spans="1:20" x14ac:dyDescent="0.25">
      <c r="A58" s="52">
        <v>160</v>
      </c>
      <c r="B58" s="32" t="s">
        <v>27</v>
      </c>
      <c r="C58" s="32">
        <v>3</v>
      </c>
      <c r="D58" s="53" t="s">
        <v>127</v>
      </c>
      <c r="E58" s="30" t="s">
        <v>128</v>
      </c>
      <c r="F58" s="54" t="s">
        <v>129</v>
      </c>
      <c r="G58" s="32" t="s">
        <v>27</v>
      </c>
      <c r="H58" s="32">
        <v>8</v>
      </c>
      <c r="I58" s="46">
        <v>45740</v>
      </c>
      <c r="J58" s="47">
        <v>0.47222222222222221</v>
      </c>
      <c r="K58" s="35" t="s">
        <v>28</v>
      </c>
      <c r="L58" s="35"/>
      <c r="M58" s="36"/>
      <c r="N58" s="36"/>
      <c r="O58" s="6"/>
      <c r="P58" s="6"/>
      <c r="Q58" s="68" cm="1">
        <f t="array" ref="Q58">_xlfn.IFS(Tablo16[[#This Row],[Sütun1]]=$U$2,Tablo16[[#This Row],[Sütun3]],Tablo16[[#This Row],[Sütun2]]=$U$2,Tablo16[[#This Row],[Sütun4]])</f>
        <v>0</v>
      </c>
      <c r="R58" s="49"/>
      <c r="S58" s="39"/>
      <c r="T58" s="51"/>
    </row>
    <row r="59" spans="1:20" ht="30" x14ac:dyDescent="0.25">
      <c r="A59" s="52">
        <v>54</v>
      </c>
      <c r="B59" s="32" t="s">
        <v>27</v>
      </c>
      <c r="C59" s="32">
        <v>3</v>
      </c>
      <c r="D59" s="53" t="s">
        <v>221</v>
      </c>
      <c r="E59" s="30" t="s">
        <v>222</v>
      </c>
      <c r="F59" s="54" t="s">
        <v>223</v>
      </c>
      <c r="G59" s="32" t="s">
        <v>27</v>
      </c>
      <c r="H59" s="32">
        <v>40</v>
      </c>
      <c r="I59" s="46">
        <v>45740</v>
      </c>
      <c r="J59" s="47">
        <v>0.66666666666666663</v>
      </c>
      <c r="K59" s="35" t="s">
        <v>61</v>
      </c>
      <c r="L59" s="35"/>
      <c r="M59" s="36"/>
      <c r="N59" s="36"/>
      <c r="O59" s="6"/>
      <c r="P59" s="6"/>
      <c r="Q59" s="68" cm="1">
        <f t="array" ref="Q59">_xlfn.IFS(Tablo16[[#This Row],[Sütun1]]=$U$2,Tablo16[[#This Row],[Sütun3]],Tablo16[[#This Row],[Sütun2]]=$U$2,Tablo16[[#This Row],[Sütun4]])</f>
        <v>0</v>
      </c>
      <c r="R59" s="49"/>
      <c r="S59" s="39"/>
      <c r="T59" s="51"/>
    </row>
    <row r="60" spans="1:20" x14ac:dyDescent="0.25">
      <c r="A60" s="52">
        <v>275</v>
      </c>
      <c r="B60" s="32" t="s">
        <v>27</v>
      </c>
      <c r="C60" s="32">
        <v>3</v>
      </c>
      <c r="D60" s="53" t="s">
        <v>315</v>
      </c>
      <c r="E60" s="30" t="s">
        <v>316</v>
      </c>
      <c r="F60" s="54" t="s">
        <v>172</v>
      </c>
      <c r="G60" s="32" t="s">
        <v>27</v>
      </c>
      <c r="H60" s="32">
        <v>39</v>
      </c>
      <c r="I60" s="46">
        <v>45741</v>
      </c>
      <c r="J60" s="47">
        <v>0.49305555555555558</v>
      </c>
      <c r="K60" s="35" t="s">
        <v>61</v>
      </c>
      <c r="L60" s="35"/>
      <c r="M60" s="36"/>
      <c r="N60" s="36"/>
      <c r="O60" s="6"/>
      <c r="P60" s="6"/>
      <c r="Q60" s="68" cm="1">
        <f t="array" ref="Q60">_xlfn.IFS(Tablo16[[#This Row],[Sütun1]]=$U$2,Tablo16[[#This Row],[Sütun3]],Tablo16[[#This Row],[Sütun2]]=$U$2,Tablo16[[#This Row],[Sütun4]])</f>
        <v>0</v>
      </c>
      <c r="R60" s="49"/>
      <c r="S60" s="39"/>
      <c r="T60" s="51"/>
    </row>
    <row r="61" spans="1:20" ht="30" x14ac:dyDescent="0.25">
      <c r="A61" s="52">
        <v>340</v>
      </c>
      <c r="B61" s="32" t="s">
        <v>27</v>
      </c>
      <c r="C61" s="32">
        <v>3</v>
      </c>
      <c r="D61" s="53" t="s">
        <v>357</v>
      </c>
      <c r="E61" s="30" t="s">
        <v>358</v>
      </c>
      <c r="F61" s="54" t="s">
        <v>359</v>
      </c>
      <c r="G61" s="32" t="s">
        <v>27</v>
      </c>
      <c r="H61" s="32">
        <v>2</v>
      </c>
      <c r="I61" s="46">
        <v>45741</v>
      </c>
      <c r="J61" s="47">
        <v>0.66666666666666663</v>
      </c>
      <c r="K61" s="35" t="s">
        <v>28</v>
      </c>
      <c r="L61" s="35"/>
      <c r="M61" s="36"/>
      <c r="N61" s="36"/>
      <c r="O61" s="6"/>
      <c r="P61" s="6"/>
      <c r="Q61" s="68" cm="1">
        <f t="array" ref="Q61">_xlfn.IFS(Tablo16[[#This Row],[Sütun1]]=$U$2,Tablo16[[#This Row],[Sütun3]],Tablo16[[#This Row],[Sütun2]]=$U$2,Tablo16[[#This Row],[Sütun4]])</f>
        <v>0</v>
      </c>
      <c r="R61" s="49"/>
      <c r="S61" s="39"/>
      <c r="T61" s="51"/>
    </row>
    <row r="62" spans="1:20" x14ac:dyDescent="0.25">
      <c r="A62" s="52">
        <v>65</v>
      </c>
      <c r="B62" s="32" t="s">
        <v>27</v>
      </c>
      <c r="C62" s="32">
        <v>3</v>
      </c>
      <c r="D62" s="53" t="s">
        <v>405</v>
      </c>
      <c r="E62" s="30" t="s">
        <v>406</v>
      </c>
      <c r="F62" s="54" t="s">
        <v>223</v>
      </c>
      <c r="G62" s="32" t="s">
        <v>27</v>
      </c>
      <c r="H62" s="32">
        <v>42</v>
      </c>
      <c r="I62" s="46">
        <v>45742</v>
      </c>
      <c r="J62" s="47">
        <v>0.375</v>
      </c>
      <c r="K62" s="35" t="s">
        <v>16</v>
      </c>
      <c r="L62" s="35"/>
      <c r="M62" s="36"/>
      <c r="N62" s="36"/>
      <c r="O62" s="6"/>
      <c r="P62" s="6"/>
      <c r="Q62" s="68" cm="1">
        <f t="array" ref="Q62">_xlfn.IFS(Tablo16[[#This Row],[Sütun1]]=$U$2,Tablo16[[#This Row],[Sütun3]],Tablo16[[#This Row],[Sütun2]]=$U$2,Tablo16[[#This Row],[Sütun4]])</f>
        <v>0</v>
      </c>
      <c r="R62" s="49"/>
      <c r="S62" s="39"/>
      <c r="T62" s="51"/>
    </row>
    <row r="63" spans="1:20" x14ac:dyDescent="0.25">
      <c r="A63" s="52">
        <v>208</v>
      </c>
      <c r="B63" s="32" t="s">
        <v>27</v>
      </c>
      <c r="C63" s="32">
        <v>3</v>
      </c>
      <c r="D63" s="53" t="s">
        <v>480</v>
      </c>
      <c r="E63" s="30" t="s">
        <v>481</v>
      </c>
      <c r="F63" s="54" t="s">
        <v>172</v>
      </c>
      <c r="G63" s="32" t="s">
        <v>27</v>
      </c>
      <c r="H63" s="32">
        <v>37</v>
      </c>
      <c r="I63" s="46">
        <v>45742</v>
      </c>
      <c r="J63" s="47">
        <v>0.56944444444444442</v>
      </c>
      <c r="K63" s="35" t="s">
        <v>61</v>
      </c>
      <c r="L63" s="35"/>
      <c r="M63" s="36"/>
      <c r="N63" s="36"/>
      <c r="O63" s="6"/>
      <c r="P63" s="6"/>
      <c r="Q63" s="68" cm="1">
        <f t="array" ref="Q63">_xlfn.IFS(Tablo16[[#This Row],[Sütun1]]=$U$2,Tablo16[[#This Row],[Sütun3]],Tablo16[[#This Row],[Sütun2]]=$U$2,Tablo16[[#This Row],[Sütun4]])</f>
        <v>0</v>
      </c>
      <c r="R63" s="49"/>
      <c r="S63" s="39"/>
      <c r="T63" s="51"/>
    </row>
    <row r="64" spans="1:20" x14ac:dyDescent="0.25">
      <c r="A64" s="52">
        <v>2</v>
      </c>
      <c r="B64" s="32" t="s">
        <v>27</v>
      </c>
      <c r="C64" s="32">
        <v>3</v>
      </c>
      <c r="D64" s="53" t="s">
        <v>536</v>
      </c>
      <c r="E64" s="30" t="s">
        <v>537</v>
      </c>
      <c r="F64" s="54" t="s">
        <v>122</v>
      </c>
      <c r="G64" s="32" t="s">
        <v>27</v>
      </c>
      <c r="H64" s="32">
        <v>42</v>
      </c>
      <c r="I64" s="46">
        <v>45743</v>
      </c>
      <c r="J64" s="47">
        <v>0.4236111111111111</v>
      </c>
      <c r="K64" s="35" t="s">
        <v>61</v>
      </c>
      <c r="L64" s="35"/>
      <c r="M64" s="36"/>
      <c r="N64" s="36"/>
      <c r="O64" s="6"/>
      <c r="P64" s="6"/>
      <c r="Q64" s="68" cm="1">
        <f t="array" ref="Q64">_xlfn.IFS(Tablo16[[#This Row],[Sütun1]]=$U$2,Tablo16[[#This Row],[Sütun3]],Tablo16[[#This Row],[Sütun2]]=$U$2,Tablo16[[#This Row],[Sütun4]])</f>
        <v>0</v>
      </c>
      <c r="R64" s="49"/>
      <c r="S64" s="39"/>
      <c r="T64" s="51"/>
    </row>
    <row r="65" spans="1:20" x14ac:dyDescent="0.25">
      <c r="A65" s="52">
        <v>142</v>
      </c>
      <c r="B65" s="32" t="s">
        <v>27</v>
      </c>
      <c r="C65" s="32">
        <v>3</v>
      </c>
      <c r="D65" s="53" t="s">
        <v>584</v>
      </c>
      <c r="E65" s="30" t="s">
        <v>585</v>
      </c>
      <c r="F65" s="54" t="s">
        <v>462</v>
      </c>
      <c r="G65" s="32" t="s">
        <v>27</v>
      </c>
      <c r="H65" s="32">
        <v>8</v>
      </c>
      <c r="I65" s="46">
        <v>45743</v>
      </c>
      <c r="J65" s="47">
        <v>0.61805555555555558</v>
      </c>
      <c r="K65" s="35" t="s">
        <v>24</v>
      </c>
      <c r="L65" s="35"/>
      <c r="M65" s="36"/>
      <c r="N65" s="36"/>
      <c r="O65" s="59"/>
      <c r="P65" s="60"/>
      <c r="Q65" s="68" cm="1">
        <f t="array" ref="Q65">_xlfn.IFS(Tablo16[[#This Row],[Sütun1]]=$U$2,Tablo16[[#This Row],[Sütun3]],Tablo16[[#This Row],[Sütun2]]=$U$2,Tablo16[[#This Row],[Sütun4]])</f>
        <v>0</v>
      </c>
      <c r="R65" s="38"/>
      <c r="S65" s="39"/>
      <c r="T65" s="61"/>
    </row>
    <row r="66" spans="1:20" ht="30" x14ac:dyDescent="0.25">
      <c r="A66" s="52">
        <v>323</v>
      </c>
      <c r="B66" s="32" t="s">
        <v>27</v>
      </c>
      <c r="C66" s="32">
        <v>3</v>
      </c>
      <c r="D66" s="53" t="s">
        <v>613</v>
      </c>
      <c r="E66" s="30" t="s">
        <v>614</v>
      </c>
      <c r="F66" s="54" t="s">
        <v>426</v>
      </c>
      <c r="G66" s="32" t="s">
        <v>27</v>
      </c>
      <c r="H66" s="32">
        <v>13</v>
      </c>
      <c r="I66" s="46">
        <v>45744</v>
      </c>
      <c r="J66" s="47">
        <v>0.47222222222222221</v>
      </c>
      <c r="K66" s="73" t="s">
        <v>25</v>
      </c>
      <c r="L66" s="35"/>
      <c r="M66" s="36"/>
      <c r="N66" s="36"/>
      <c r="O66" s="6"/>
      <c r="P66" s="6"/>
      <c r="Q66" s="68" cm="1">
        <f t="array" ref="Q66">_xlfn.IFS(Tablo16[[#This Row],[Sütun1]]=$U$2,Tablo16[[#This Row],[Sütun3]],Tablo16[[#This Row],[Sütun2]]=$U$2,Tablo16[[#This Row],[Sütun4]])</f>
        <v>0</v>
      </c>
      <c r="R66" s="49"/>
      <c r="S66" s="39"/>
      <c r="T66" s="51"/>
    </row>
    <row r="67" spans="1:20" x14ac:dyDescent="0.25">
      <c r="A67" s="52">
        <v>66</v>
      </c>
      <c r="B67" s="32" t="s">
        <v>27</v>
      </c>
      <c r="C67" s="32">
        <v>3</v>
      </c>
      <c r="D67" s="53" t="s">
        <v>639</v>
      </c>
      <c r="E67" s="30" t="s">
        <v>640</v>
      </c>
      <c r="F67" s="54" t="s">
        <v>290</v>
      </c>
      <c r="G67" s="32" t="s">
        <v>27</v>
      </c>
      <c r="H67" s="32">
        <v>8</v>
      </c>
      <c r="I67" s="46">
        <v>45744</v>
      </c>
      <c r="J67" s="47">
        <v>0.66666666666666663</v>
      </c>
      <c r="K67" s="35" t="s">
        <v>28</v>
      </c>
      <c r="L67" s="35"/>
      <c r="M67" s="36"/>
      <c r="N67" s="36"/>
      <c r="O67" s="85"/>
      <c r="P67" s="86"/>
      <c r="Q67" s="68" cm="1">
        <f t="array" ref="Q67">_xlfn.IFS(Tablo16[[#This Row],[Sütun1]]=$U$2,Tablo16[[#This Row],[Sütun3]],Tablo16[[#This Row],[Sütun2]]=$U$2,Tablo16[[#This Row],[Sütun4]])</f>
        <v>0</v>
      </c>
      <c r="R67" s="38"/>
      <c r="S67" s="39"/>
      <c r="T67" s="61"/>
    </row>
    <row r="68" spans="1:20" x14ac:dyDescent="0.25">
      <c r="A68" s="52">
        <v>233</v>
      </c>
      <c r="B68" s="32" t="s">
        <v>27</v>
      </c>
      <c r="C68" s="32">
        <v>4</v>
      </c>
      <c r="D68" s="53" t="s">
        <v>170</v>
      </c>
      <c r="E68" s="30" t="s">
        <v>171</v>
      </c>
      <c r="F68" s="54" t="s">
        <v>172</v>
      </c>
      <c r="G68" s="32" t="s">
        <v>27</v>
      </c>
      <c r="H68" s="32">
        <v>40</v>
      </c>
      <c r="I68" s="46">
        <v>45740</v>
      </c>
      <c r="J68" s="47">
        <v>0.52083333333333337</v>
      </c>
      <c r="K68" s="35" t="s">
        <v>61</v>
      </c>
      <c r="L68" s="35"/>
      <c r="M68" s="36"/>
      <c r="N68" s="36"/>
      <c r="O68" s="6"/>
      <c r="P68" s="6"/>
      <c r="Q68" s="68" cm="1">
        <f t="array" ref="Q68">_xlfn.IFS(Tablo16[[#This Row],[Sütun1]]=$U$2,Tablo16[[#This Row],[Sütun3]],Tablo16[[#This Row],[Sütun2]]=$U$2,Tablo16[[#This Row],[Sütun4]])</f>
        <v>0</v>
      </c>
      <c r="R68" s="49"/>
      <c r="S68" s="39"/>
      <c r="T68" s="51"/>
    </row>
    <row r="69" spans="1:20" ht="30" x14ac:dyDescent="0.25">
      <c r="A69" s="52">
        <v>57</v>
      </c>
      <c r="B69" s="32" t="s">
        <v>27</v>
      </c>
      <c r="C69" s="32">
        <v>4</v>
      </c>
      <c r="D69" s="53" t="s">
        <v>245</v>
      </c>
      <c r="E69" s="30" t="s">
        <v>246</v>
      </c>
      <c r="F69" s="54" t="s">
        <v>247</v>
      </c>
      <c r="G69" s="32" t="s">
        <v>27</v>
      </c>
      <c r="H69" s="32">
        <v>41</v>
      </c>
      <c r="I69" s="46">
        <v>45740</v>
      </c>
      <c r="J69" s="47">
        <v>0.71527777777777779</v>
      </c>
      <c r="K69" s="35" t="s">
        <v>61</v>
      </c>
      <c r="L69" s="35"/>
      <c r="M69" s="36"/>
      <c r="N69" s="36"/>
      <c r="O69" s="6"/>
      <c r="P69" s="6"/>
      <c r="Q69" s="68" cm="1">
        <f t="array" ref="Q69">_xlfn.IFS(Tablo16[[#This Row],[Sütun1]]=$U$2,Tablo16[[#This Row],[Sütun3]],Tablo16[[#This Row],[Sütun2]]=$U$2,Tablo16[[#This Row],[Sütun4]])</f>
        <v>0</v>
      </c>
      <c r="R69" s="49"/>
      <c r="S69" s="39"/>
      <c r="T69" s="51"/>
    </row>
    <row r="70" spans="1:20" x14ac:dyDescent="0.25">
      <c r="A70" s="52">
        <v>252</v>
      </c>
      <c r="B70" s="32" t="s">
        <v>27</v>
      </c>
      <c r="C70" s="32">
        <v>4</v>
      </c>
      <c r="D70" s="53" t="s">
        <v>277</v>
      </c>
      <c r="E70" s="30" t="s">
        <v>278</v>
      </c>
      <c r="F70" s="54" t="s">
        <v>122</v>
      </c>
      <c r="G70" s="32" t="s">
        <v>27</v>
      </c>
      <c r="H70" s="32">
        <v>42</v>
      </c>
      <c r="I70" s="46">
        <v>45741</v>
      </c>
      <c r="J70" s="47">
        <v>0.375</v>
      </c>
      <c r="K70" s="35" t="s">
        <v>16</v>
      </c>
      <c r="L70" s="35"/>
      <c r="M70" s="36"/>
      <c r="N70" s="36"/>
      <c r="O70" s="6"/>
      <c r="P70" s="6"/>
      <c r="Q70" s="68" cm="1">
        <f t="array" ref="Q70">_xlfn.IFS(Tablo16[[#This Row],[Sütun1]]=$U$2,Tablo16[[#This Row],[Sütun3]],Tablo16[[#This Row],[Sütun2]]=$U$2,Tablo16[[#This Row],[Sütun4]])</f>
        <v>0</v>
      </c>
      <c r="R70" s="49"/>
      <c r="S70" s="39"/>
      <c r="T70" s="51"/>
    </row>
    <row r="71" spans="1:20" x14ac:dyDescent="0.25">
      <c r="A71" s="52">
        <v>231</v>
      </c>
      <c r="B71" s="32" t="s">
        <v>27</v>
      </c>
      <c r="C71" s="32">
        <v>4</v>
      </c>
      <c r="D71" s="53" t="s">
        <v>330</v>
      </c>
      <c r="E71" s="30" t="s">
        <v>331</v>
      </c>
      <c r="F71" s="54" t="s">
        <v>332</v>
      </c>
      <c r="G71" s="32" t="s">
        <v>27</v>
      </c>
      <c r="H71" s="32">
        <v>40</v>
      </c>
      <c r="I71" s="46">
        <v>45741</v>
      </c>
      <c r="J71" s="47">
        <v>0.56944444444444442</v>
      </c>
      <c r="K71" s="35" t="s">
        <v>16</v>
      </c>
      <c r="L71" s="35"/>
      <c r="M71" s="36"/>
      <c r="N71" s="36"/>
      <c r="O71" s="6"/>
      <c r="P71" s="6"/>
      <c r="Q71" s="68" cm="1">
        <f t="array" ref="Q71">_xlfn.IFS(Tablo16[[#This Row],[Sütun1]]=$U$2,Tablo16[[#This Row],[Sütun3]],Tablo16[[#This Row],[Sütun2]]=$U$2,Tablo16[[#This Row],[Sütun4]])</f>
        <v>0</v>
      </c>
      <c r="R71" s="49"/>
      <c r="S71" s="39"/>
      <c r="T71" s="51"/>
    </row>
    <row r="72" spans="1:20" x14ac:dyDescent="0.25">
      <c r="A72" s="52">
        <v>94</v>
      </c>
      <c r="B72" s="32" t="s">
        <v>27</v>
      </c>
      <c r="C72" s="32">
        <v>4</v>
      </c>
      <c r="D72" s="53" t="s">
        <v>424</v>
      </c>
      <c r="E72" s="30" t="s">
        <v>425</v>
      </c>
      <c r="F72" s="54" t="s">
        <v>426</v>
      </c>
      <c r="G72" s="32" t="s">
        <v>27</v>
      </c>
      <c r="H72" s="32">
        <v>41</v>
      </c>
      <c r="I72" s="46">
        <v>45742</v>
      </c>
      <c r="J72" s="47">
        <v>0.4236111111111111</v>
      </c>
      <c r="K72" s="35" t="s">
        <v>16</v>
      </c>
      <c r="L72" s="35"/>
      <c r="M72" s="36"/>
      <c r="N72" s="36"/>
      <c r="O72" s="6"/>
      <c r="P72" s="6"/>
      <c r="Q72" s="68" cm="1">
        <f t="array" ref="Q72">_xlfn.IFS(Tablo16[[#This Row],[Sütun1]]=$U$2,Tablo16[[#This Row],[Sütun3]],Tablo16[[#This Row],[Sütun2]]=$U$2,Tablo16[[#This Row],[Sütun4]])</f>
        <v>0</v>
      </c>
      <c r="R72" s="49"/>
      <c r="S72" s="39"/>
      <c r="T72" s="51"/>
    </row>
    <row r="73" spans="1:20" x14ac:dyDescent="0.25">
      <c r="A73" s="52">
        <v>190</v>
      </c>
      <c r="B73" s="32" t="s">
        <v>27</v>
      </c>
      <c r="C73" s="32">
        <v>4</v>
      </c>
      <c r="D73" s="53" t="s">
        <v>500</v>
      </c>
      <c r="E73" s="30" t="s">
        <v>501</v>
      </c>
      <c r="F73" s="54" t="s">
        <v>332</v>
      </c>
      <c r="G73" s="32" t="s">
        <v>27</v>
      </c>
      <c r="H73" s="32">
        <v>44</v>
      </c>
      <c r="I73" s="46">
        <v>45742</v>
      </c>
      <c r="J73" s="47">
        <v>0.61805555555555558</v>
      </c>
      <c r="K73" s="35" t="s">
        <v>61</v>
      </c>
      <c r="L73" s="35"/>
      <c r="M73" s="36"/>
      <c r="N73" s="36"/>
      <c r="O73" s="6"/>
      <c r="P73" s="6"/>
      <c r="Q73" s="68" cm="1">
        <f t="array" ref="Q73">_xlfn.IFS(Tablo16[[#This Row],[Sütun1]]=$U$2,Tablo16[[#This Row],[Sütun3]],Tablo16[[#This Row],[Sütun2]]=$U$2,Tablo16[[#This Row],[Sütun4]])</f>
        <v>0</v>
      </c>
      <c r="R73" s="49"/>
      <c r="S73" s="39"/>
      <c r="T73" s="51"/>
    </row>
    <row r="74" spans="1:20" ht="30" x14ac:dyDescent="0.25">
      <c r="A74" s="52">
        <v>28</v>
      </c>
      <c r="B74" s="32" t="s">
        <v>32</v>
      </c>
      <c r="C74" s="32">
        <v>3</v>
      </c>
      <c r="D74" s="53"/>
      <c r="E74" s="30" t="s">
        <v>605</v>
      </c>
      <c r="F74" s="54" t="s">
        <v>563</v>
      </c>
      <c r="G74" s="32" t="s">
        <v>8</v>
      </c>
      <c r="H74" s="32">
        <v>39</v>
      </c>
      <c r="I74" s="46">
        <v>45744</v>
      </c>
      <c r="J74" s="47">
        <v>0.375</v>
      </c>
      <c r="K74" s="35" t="s">
        <v>25</v>
      </c>
      <c r="L74" s="35"/>
      <c r="M74" s="36"/>
      <c r="N74" s="36"/>
      <c r="O74" s="6"/>
      <c r="P74" s="6"/>
      <c r="Q74" s="68" cm="1">
        <f t="array" ref="Q74">_xlfn.IFS(Tablo16[[#This Row],[Sütun1]]=$U$2,Tablo16[[#This Row],[Sütun3]],Tablo16[[#This Row],[Sütun2]]=$U$2,Tablo16[[#This Row],[Sütun4]])</f>
        <v>0</v>
      </c>
      <c r="R74" s="49"/>
      <c r="S74" s="39"/>
      <c r="T74" s="51"/>
    </row>
    <row r="75" spans="1:20" x14ac:dyDescent="0.25">
      <c r="A75" s="52">
        <v>50</v>
      </c>
      <c r="B75" s="32" t="s">
        <v>32</v>
      </c>
      <c r="C75" s="32">
        <v>3</v>
      </c>
      <c r="D75" s="53"/>
      <c r="E75" s="30" t="s">
        <v>606</v>
      </c>
      <c r="F75" s="54" t="s">
        <v>263</v>
      </c>
      <c r="G75" s="32" t="s">
        <v>42</v>
      </c>
      <c r="H75" s="32">
        <v>11</v>
      </c>
      <c r="I75" s="46">
        <v>45744</v>
      </c>
      <c r="J75" s="47">
        <v>0.375</v>
      </c>
      <c r="K75" s="57" t="s">
        <v>21</v>
      </c>
      <c r="L75" s="35"/>
      <c r="M75" s="36"/>
      <c r="N75" s="36"/>
      <c r="O75" s="6"/>
      <c r="P75" s="6"/>
      <c r="Q75" s="68" cm="1">
        <f t="array" ref="Q75">_xlfn.IFS(Tablo16[[#This Row],[Sütun1]]=$U$2,Tablo16[[#This Row],[Sütun3]],Tablo16[[#This Row],[Sütun2]]=$U$2,Tablo16[[#This Row],[Sütun4]])</f>
        <v>0</v>
      </c>
      <c r="R75" s="49"/>
      <c r="S75" s="39"/>
      <c r="T75" s="51"/>
    </row>
    <row r="76" spans="1:20" ht="30" x14ac:dyDescent="0.25">
      <c r="A76" s="52">
        <v>68</v>
      </c>
      <c r="B76" s="32" t="s">
        <v>32</v>
      </c>
      <c r="C76" s="32">
        <v>3</v>
      </c>
      <c r="D76" s="53"/>
      <c r="E76" s="30" t="s">
        <v>599</v>
      </c>
      <c r="F76" s="54" t="s">
        <v>203</v>
      </c>
      <c r="G76" s="32" t="s">
        <v>42</v>
      </c>
      <c r="H76" s="32">
        <v>50</v>
      </c>
      <c r="I76" s="46">
        <v>45744</v>
      </c>
      <c r="J76" s="47">
        <v>0.375</v>
      </c>
      <c r="K76" s="35" t="s">
        <v>61</v>
      </c>
      <c r="L76" s="35"/>
      <c r="M76" s="36"/>
      <c r="N76" s="36"/>
      <c r="O76" s="6"/>
      <c r="P76" s="6"/>
      <c r="Q76" s="68" cm="1">
        <f t="array" ref="Q76">_xlfn.IFS(Tablo16[[#This Row],[Sütun1]]=$U$2,Tablo16[[#This Row],[Sütun3]],Tablo16[[#This Row],[Sütun2]]=$U$2,Tablo16[[#This Row],[Sütun4]])</f>
        <v>0</v>
      </c>
      <c r="R76" s="49"/>
      <c r="S76" s="39"/>
      <c r="T76" s="51"/>
    </row>
    <row r="77" spans="1:20" ht="30" x14ac:dyDescent="0.25">
      <c r="A77" s="52">
        <v>78</v>
      </c>
      <c r="B77" s="32" t="s">
        <v>32</v>
      </c>
      <c r="C77" s="32">
        <v>3</v>
      </c>
      <c r="D77" s="53"/>
      <c r="E77" s="30" t="s">
        <v>598</v>
      </c>
      <c r="F77" s="54" t="s">
        <v>129</v>
      </c>
      <c r="G77" s="32" t="s">
        <v>27</v>
      </c>
      <c r="H77" s="32">
        <v>8</v>
      </c>
      <c r="I77" s="46">
        <v>45744</v>
      </c>
      <c r="J77" s="47">
        <v>0.375</v>
      </c>
      <c r="K77" s="35" t="s">
        <v>30</v>
      </c>
      <c r="L77" s="35"/>
      <c r="M77" s="36"/>
      <c r="N77" s="36"/>
      <c r="O77" s="6"/>
      <c r="P77" s="6"/>
      <c r="Q77" s="68" cm="1">
        <f t="array" ref="Q77">_xlfn.IFS(Tablo16[[#This Row],[Sütun1]]=$U$2,Tablo16[[#This Row],[Sütun3]],Tablo16[[#This Row],[Sütun2]]=$U$2,Tablo16[[#This Row],[Sütun4]])</f>
        <v>0</v>
      </c>
      <c r="R77" s="49"/>
      <c r="S77" s="39"/>
      <c r="T77" s="51"/>
    </row>
    <row r="78" spans="1:20" x14ac:dyDescent="0.25">
      <c r="A78" s="52">
        <v>95</v>
      </c>
      <c r="B78" s="32" t="s">
        <v>32</v>
      </c>
      <c r="C78" s="32">
        <v>3</v>
      </c>
      <c r="D78" s="53"/>
      <c r="E78" s="30" t="s">
        <v>597</v>
      </c>
      <c r="F78" s="54" t="s">
        <v>80</v>
      </c>
      <c r="G78" s="32" t="s">
        <v>27</v>
      </c>
      <c r="H78" s="32">
        <v>16</v>
      </c>
      <c r="I78" s="46">
        <v>45744</v>
      </c>
      <c r="J78" s="47">
        <v>0.375</v>
      </c>
      <c r="K78" s="35" t="s">
        <v>23</v>
      </c>
      <c r="L78" s="35"/>
      <c r="M78" s="36"/>
      <c r="N78" s="36"/>
      <c r="O78" s="59"/>
      <c r="P78" s="60"/>
      <c r="Q78" s="68" cm="1">
        <f t="array" ref="Q78">_xlfn.IFS(Tablo16[[#This Row],[Sütun1]]=$U$2,Tablo16[[#This Row],[Sütun3]],Tablo16[[#This Row],[Sütun2]]=$U$2,Tablo16[[#This Row],[Sütun4]])</f>
        <v>0</v>
      </c>
      <c r="R78" s="38"/>
      <c r="S78" s="39"/>
      <c r="T78" s="61"/>
    </row>
    <row r="79" spans="1:20" x14ac:dyDescent="0.25">
      <c r="A79" s="52">
        <v>192</v>
      </c>
      <c r="B79" s="32" t="s">
        <v>32</v>
      </c>
      <c r="C79" s="32">
        <v>3</v>
      </c>
      <c r="D79" s="53"/>
      <c r="E79" s="30" t="s">
        <v>602</v>
      </c>
      <c r="F79" s="54" t="s">
        <v>119</v>
      </c>
      <c r="G79" s="32" t="s">
        <v>8</v>
      </c>
      <c r="H79" s="32">
        <v>11</v>
      </c>
      <c r="I79" s="46">
        <v>45744</v>
      </c>
      <c r="J79" s="47">
        <v>0.375</v>
      </c>
      <c r="K79" s="35" t="s">
        <v>11</v>
      </c>
      <c r="L79" s="35"/>
      <c r="M79" s="36"/>
      <c r="N79" s="36"/>
      <c r="O79" s="6"/>
      <c r="P79" s="6"/>
      <c r="Q79" s="68" cm="1">
        <f t="array" ref="Q79">_xlfn.IFS(Tablo16[[#This Row],[Sütun1]]=$U$2,Tablo16[[#This Row],[Sütun3]],Tablo16[[#This Row],[Sütun2]]=$U$2,Tablo16[[#This Row],[Sütun4]])</f>
        <v>0</v>
      </c>
      <c r="R79" s="49"/>
      <c r="S79" s="39"/>
      <c r="T79" s="51"/>
    </row>
    <row r="80" spans="1:20" x14ac:dyDescent="0.25">
      <c r="A80" s="52">
        <v>304</v>
      </c>
      <c r="B80" s="32" t="s">
        <v>32</v>
      </c>
      <c r="C80" s="32">
        <v>3</v>
      </c>
      <c r="D80" s="53"/>
      <c r="E80" s="30" t="s">
        <v>600</v>
      </c>
      <c r="F80" s="54" t="s">
        <v>87</v>
      </c>
      <c r="G80" s="32" t="s">
        <v>42</v>
      </c>
      <c r="H80" s="32">
        <v>13</v>
      </c>
      <c r="I80" s="46">
        <v>45744</v>
      </c>
      <c r="J80" s="47">
        <v>0.375</v>
      </c>
      <c r="K80" s="35" t="s">
        <v>26</v>
      </c>
      <c r="L80" s="35"/>
      <c r="M80" s="36"/>
      <c r="N80" s="36"/>
      <c r="O80" s="6"/>
      <c r="P80" s="6"/>
      <c r="Q80" s="68" cm="1">
        <f t="array" ref="Q80">_xlfn.IFS(Tablo16[[#This Row],[Sütun1]]=$U$2,Tablo16[[#This Row],[Sütun3]],Tablo16[[#This Row],[Sütun2]]=$U$2,Tablo16[[#This Row],[Sütun4]])</f>
        <v>0</v>
      </c>
      <c r="R80" s="49"/>
      <c r="S80" s="39"/>
      <c r="T80" s="51"/>
    </row>
    <row r="81" spans="1:20" x14ac:dyDescent="0.25">
      <c r="A81" s="52">
        <v>330</v>
      </c>
      <c r="B81" s="32" t="s">
        <v>32</v>
      </c>
      <c r="C81" s="32">
        <v>3</v>
      </c>
      <c r="D81" s="53"/>
      <c r="E81" s="30" t="s">
        <v>603</v>
      </c>
      <c r="F81" s="54" t="s">
        <v>426</v>
      </c>
      <c r="G81" s="32" t="s">
        <v>27</v>
      </c>
      <c r="H81" s="32">
        <v>20</v>
      </c>
      <c r="I81" s="33">
        <v>45744</v>
      </c>
      <c r="J81" s="47">
        <v>0.375</v>
      </c>
      <c r="K81" s="35" t="s">
        <v>20</v>
      </c>
      <c r="L81" s="35"/>
      <c r="M81" s="36"/>
      <c r="N81" s="36"/>
      <c r="O81" s="6"/>
      <c r="P81" s="6"/>
      <c r="Q81" s="68" cm="1">
        <f t="array" ref="Q81">_xlfn.IFS(Tablo16[[#This Row],[Sütun1]]=$U$2,Tablo16[[#This Row],[Sütun3]],Tablo16[[#This Row],[Sütun2]]=$U$2,Tablo16[[#This Row],[Sütun4]])</f>
        <v>0</v>
      </c>
      <c r="R81" s="49"/>
      <c r="S81" s="39"/>
      <c r="T81" s="51"/>
    </row>
    <row r="82" spans="1:20" ht="30" x14ac:dyDescent="0.25">
      <c r="A82" s="52">
        <v>342</v>
      </c>
      <c r="B82" s="32" t="s">
        <v>32</v>
      </c>
      <c r="C82" s="32">
        <v>3</v>
      </c>
      <c r="D82" s="53"/>
      <c r="E82" s="30" t="s">
        <v>604</v>
      </c>
      <c r="F82" s="54" t="s">
        <v>550</v>
      </c>
      <c r="G82" s="32" t="s">
        <v>41</v>
      </c>
      <c r="H82" s="32">
        <v>15</v>
      </c>
      <c r="I82" s="33">
        <v>45744</v>
      </c>
      <c r="J82" s="47">
        <v>0.375</v>
      </c>
      <c r="K82" s="35" t="s">
        <v>9</v>
      </c>
      <c r="L82" s="35"/>
      <c r="M82" s="36"/>
      <c r="N82" s="36"/>
      <c r="O82" s="6"/>
      <c r="P82" s="6"/>
      <c r="Q82" s="68" cm="1">
        <f t="array" ref="Q82">_xlfn.IFS(Tablo16[[#This Row],[Sütun1]]=$U$2,Tablo16[[#This Row],[Sütun3]],Tablo16[[#This Row],[Sütun2]]=$U$2,Tablo16[[#This Row],[Sütun4]])</f>
        <v>0</v>
      </c>
      <c r="R82" s="49"/>
      <c r="S82" s="39"/>
      <c r="T82" s="51"/>
    </row>
    <row r="83" spans="1:20" x14ac:dyDescent="0.25">
      <c r="A83" s="52">
        <v>138</v>
      </c>
      <c r="B83" s="32" t="s">
        <v>660</v>
      </c>
      <c r="C83" s="32"/>
      <c r="D83" s="53"/>
      <c r="E83" s="30" t="s">
        <v>18</v>
      </c>
      <c r="F83" s="54" t="s">
        <v>656</v>
      </c>
      <c r="G83" s="32" t="s">
        <v>52</v>
      </c>
      <c r="H83" s="32"/>
      <c r="I83" s="33"/>
      <c r="J83" s="47">
        <v>0.44444444444444442</v>
      </c>
      <c r="K83" s="35" t="s">
        <v>11</v>
      </c>
      <c r="L83" s="35"/>
      <c r="M83" s="36"/>
      <c r="N83" s="36"/>
      <c r="O83" s="85"/>
      <c r="P83" s="86"/>
      <c r="Q83" s="68" cm="1">
        <f t="array" ref="Q83">_xlfn.IFS(Tablo16[[#This Row],[Sütun1]]=$U$2,Tablo16[[#This Row],[Sütun3]],Tablo16[[#This Row],[Sütun2]]=$U$2,Tablo16[[#This Row],[Sütun4]])</f>
        <v>0</v>
      </c>
      <c r="R83" s="38"/>
      <c r="S83" s="39"/>
      <c r="T83" s="61"/>
    </row>
    <row r="84" spans="1:20" x14ac:dyDescent="0.25">
      <c r="A84" s="52">
        <v>371</v>
      </c>
      <c r="B84" s="32" t="s">
        <v>660</v>
      </c>
      <c r="C84" s="32"/>
      <c r="D84" s="53"/>
      <c r="E84" s="30" t="s">
        <v>18</v>
      </c>
      <c r="F84" s="54" t="s">
        <v>656</v>
      </c>
      <c r="G84" s="32" t="s">
        <v>52</v>
      </c>
      <c r="H84" s="32"/>
      <c r="I84" s="33"/>
      <c r="J84" s="47">
        <v>0.49305555555555558</v>
      </c>
      <c r="K84" s="57" t="s">
        <v>11</v>
      </c>
      <c r="L84" s="35"/>
      <c r="M84" s="36"/>
      <c r="N84" s="36"/>
      <c r="O84" s="85"/>
      <c r="P84" s="86"/>
      <c r="Q84" s="68" cm="1">
        <f t="array" ref="Q84">_xlfn.IFS(Tablo16[[#This Row],[Sütun1]]=$U$2,Tablo16[[#This Row],[Sütun3]],Tablo16[[#This Row],[Sütun2]]=$U$2,Tablo16[[#This Row],[Sütun4]])</f>
        <v>0</v>
      </c>
      <c r="R84" s="38"/>
      <c r="S84" s="39"/>
      <c r="T84" s="61"/>
    </row>
    <row r="85" spans="1:20" x14ac:dyDescent="0.25">
      <c r="A85" s="52">
        <v>372</v>
      </c>
      <c r="B85" s="32" t="s">
        <v>660</v>
      </c>
      <c r="C85" s="32"/>
      <c r="D85" s="53"/>
      <c r="E85" s="44" t="s">
        <v>18</v>
      </c>
      <c r="F85" s="45" t="s">
        <v>656</v>
      </c>
      <c r="G85" s="32" t="s">
        <v>52</v>
      </c>
      <c r="H85" s="32"/>
      <c r="I85" s="33"/>
      <c r="J85" s="47">
        <v>0.58333333333333337</v>
      </c>
      <c r="K85" s="35" t="s">
        <v>658</v>
      </c>
      <c r="L85" s="35"/>
      <c r="M85" s="36"/>
      <c r="N85" s="36"/>
      <c r="O85" s="85"/>
      <c r="P85" s="86"/>
      <c r="Q85" s="68" cm="1">
        <f t="array" ref="Q85">_xlfn.IFS(Tablo16[[#This Row],[Sütun1]]=$U$2,Tablo16[[#This Row],[Sütun3]],Tablo16[[#This Row],[Sütun2]]=$U$2,Tablo16[[#This Row],[Sütun4]])</f>
        <v>0</v>
      </c>
      <c r="R85" s="38"/>
      <c r="S85" s="39"/>
      <c r="T85" s="61"/>
    </row>
    <row r="86" spans="1:20" x14ac:dyDescent="0.25">
      <c r="A86" s="52">
        <v>387</v>
      </c>
      <c r="B86" s="32" t="s">
        <v>660</v>
      </c>
      <c r="C86" s="32"/>
      <c r="D86" s="53"/>
      <c r="E86" s="30" t="s">
        <v>18</v>
      </c>
      <c r="F86" s="54" t="s">
        <v>656</v>
      </c>
      <c r="G86" s="32" t="s">
        <v>52</v>
      </c>
      <c r="H86" s="32"/>
      <c r="I86" s="33"/>
      <c r="J86" s="47">
        <v>0.66666666666666663</v>
      </c>
      <c r="K86" s="35" t="s">
        <v>658</v>
      </c>
      <c r="L86" s="35"/>
      <c r="M86" s="36"/>
      <c r="N86" s="36"/>
      <c r="O86" s="85"/>
      <c r="P86" s="86"/>
      <c r="Q86" s="68" cm="1">
        <f t="array" ref="Q86">_xlfn.IFS(Tablo16[[#This Row],[Sütun1]]=$U$2,Tablo16[[#This Row],[Sütun3]],Tablo16[[#This Row],[Sütun2]]=$U$2,Tablo16[[#This Row],[Sütun4]])</f>
        <v>0</v>
      </c>
      <c r="R86" s="38"/>
      <c r="S86" s="39"/>
      <c r="T86" s="61"/>
    </row>
    <row r="87" spans="1:20" x14ac:dyDescent="0.25">
      <c r="A87" s="52">
        <v>77</v>
      </c>
      <c r="B87" s="32" t="s">
        <v>34</v>
      </c>
      <c r="C87" s="32">
        <v>4</v>
      </c>
      <c r="D87" s="53"/>
      <c r="E87" s="30" t="s">
        <v>35</v>
      </c>
      <c r="F87" s="54" t="s">
        <v>290</v>
      </c>
      <c r="G87" s="32" t="s">
        <v>27</v>
      </c>
      <c r="H87" s="32">
        <v>9</v>
      </c>
      <c r="I87" s="33">
        <v>45744</v>
      </c>
      <c r="J87" s="47">
        <v>0.4236111111111111</v>
      </c>
      <c r="K87" s="35" t="s">
        <v>23</v>
      </c>
      <c r="L87" s="35"/>
      <c r="M87" s="36"/>
      <c r="N87" s="36"/>
      <c r="O87" s="6"/>
      <c r="P87" s="6"/>
      <c r="Q87" s="68" cm="1">
        <f t="array" ref="Q87">_xlfn.IFS(Tablo16[[#This Row],[Sütun1]]=$U$2,Tablo16[[#This Row],[Sütun3]],Tablo16[[#This Row],[Sütun2]]=$U$2,Tablo16[[#This Row],[Sütun4]])</f>
        <v>0</v>
      </c>
      <c r="R87" s="49"/>
      <c r="S87" s="39"/>
      <c r="T87" s="51"/>
    </row>
    <row r="88" spans="1:20" ht="30" x14ac:dyDescent="0.25">
      <c r="A88" s="52">
        <v>220</v>
      </c>
      <c r="B88" s="32" t="s">
        <v>34</v>
      </c>
      <c r="C88" s="32">
        <v>4</v>
      </c>
      <c r="D88" s="53"/>
      <c r="E88" s="30" t="s">
        <v>607</v>
      </c>
      <c r="F88" s="54" t="s">
        <v>462</v>
      </c>
      <c r="G88" s="32" t="s">
        <v>27</v>
      </c>
      <c r="H88" s="32">
        <v>23</v>
      </c>
      <c r="I88" s="33">
        <v>45744</v>
      </c>
      <c r="J88" s="47">
        <v>0.4236111111111111</v>
      </c>
      <c r="K88" s="35" t="s">
        <v>20</v>
      </c>
      <c r="L88" s="35"/>
      <c r="M88" s="36"/>
      <c r="N88" s="36"/>
      <c r="O88" s="6"/>
      <c r="P88" s="6"/>
      <c r="Q88" s="68" cm="1">
        <f t="array" ref="Q88">_xlfn.IFS(Tablo16[[#This Row],[Sütun1]]=$U$2,Tablo16[[#This Row],[Sütun3]],Tablo16[[#This Row],[Sütun2]]=$U$2,Tablo16[[#This Row],[Sütun4]])</f>
        <v>0</v>
      </c>
      <c r="R88" s="49"/>
      <c r="S88" s="39"/>
      <c r="T88" s="51"/>
    </row>
    <row r="89" spans="1:20" x14ac:dyDescent="0.25">
      <c r="A89" s="52">
        <v>352</v>
      </c>
      <c r="B89" s="32" t="s">
        <v>34</v>
      </c>
      <c r="C89" s="32">
        <v>4</v>
      </c>
      <c r="D89" s="53"/>
      <c r="E89" s="30" t="s">
        <v>609</v>
      </c>
      <c r="F89" s="54" t="s">
        <v>62</v>
      </c>
      <c r="G89" s="32" t="s">
        <v>52</v>
      </c>
      <c r="H89" s="32">
        <v>77</v>
      </c>
      <c r="I89" s="33">
        <v>45744</v>
      </c>
      <c r="J89" s="47">
        <v>0.4236111111111111</v>
      </c>
      <c r="K89" s="35" t="s">
        <v>659</v>
      </c>
      <c r="L89" s="35"/>
      <c r="M89" s="36"/>
      <c r="N89" s="36"/>
      <c r="O89" s="6"/>
      <c r="P89" s="6"/>
      <c r="Q89" s="68" cm="1">
        <f t="array" ref="Q89">_xlfn.IFS(Tablo16[[#This Row],[Sütun1]]=$U$2,Tablo16[[#This Row],[Sütun3]],Tablo16[[#This Row],[Sütun2]]=$U$2,Tablo16[[#This Row],[Sütun4]])</f>
        <v>0</v>
      </c>
      <c r="R89" s="49"/>
      <c r="S89" s="39"/>
      <c r="T89" s="51"/>
    </row>
    <row r="90" spans="1:20" x14ac:dyDescent="0.25">
      <c r="A90" s="52">
        <v>278</v>
      </c>
      <c r="B90" s="32" t="s">
        <v>34</v>
      </c>
      <c r="C90" s="32">
        <v>4</v>
      </c>
      <c r="D90" s="53"/>
      <c r="E90" s="30" t="s">
        <v>608</v>
      </c>
      <c r="F90" s="54" t="s">
        <v>345</v>
      </c>
      <c r="G90" s="32" t="s">
        <v>8</v>
      </c>
      <c r="H90" s="32">
        <v>29</v>
      </c>
      <c r="I90" s="33">
        <v>45744</v>
      </c>
      <c r="J90" s="47">
        <v>0.4236111111111111</v>
      </c>
      <c r="K90" s="35" t="s">
        <v>25</v>
      </c>
      <c r="L90" s="35"/>
      <c r="M90" s="36"/>
      <c r="N90" s="36"/>
      <c r="O90" s="6"/>
      <c r="P90" s="6"/>
      <c r="Q90" s="68" cm="1">
        <f t="array" ref="Q90">_xlfn.IFS(Tablo16[[#This Row],[Sütun1]]=$U$2,Tablo16[[#This Row],[Sütun3]],Tablo16[[#This Row],[Sütun2]]=$U$2,Tablo16[[#This Row],[Sütun4]])</f>
        <v>0</v>
      </c>
      <c r="R90" s="49"/>
      <c r="S90" s="39"/>
      <c r="T90" s="51"/>
    </row>
    <row r="91" spans="1:20" x14ac:dyDescent="0.25">
      <c r="A91" s="52">
        <v>346</v>
      </c>
      <c r="B91" s="32" t="s">
        <v>36</v>
      </c>
      <c r="C91" s="32">
        <v>1</v>
      </c>
      <c r="D91" s="53" t="s">
        <v>102</v>
      </c>
      <c r="E91" s="30" t="s">
        <v>98</v>
      </c>
      <c r="F91" s="54" t="s">
        <v>99</v>
      </c>
      <c r="G91" s="32" t="s">
        <v>52</v>
      </c>
      <c r="H91" s="32">
        <v>48</v>
      </c>
      <c r="I91" s="33">
        <v>45740</v>
      </c>
      <c r="J91" s="47">
        <v>0.375</v>
      </c>
      <c r="K91" s="73" t="s">
        <v>16</v>
      </c>
      <c r="L91" s="35"/>
      <c r="M91" s="67"/>
      <c r="N91" s="36"/>
      <c r="O91" s="6"/>
      <c r="P91" s="6"/>
      <c r="Q91" s="68" cm="1">
        <f t="array" ref="Q91">_xlfn.IFS(Tablo16[[#This Row],[Sütun1]]=$U$2,Tablo16[[#This Row],[Sütun3]],Tablo16[[#This Row],[Sütun2]]=$U$2,Tablo16[[#This Row],[Sütun4]])</f>
        <v>0</v>
      </c>
      <c r="R91" s="49"/>
      <c r="S91" s="39"/>
      <c r="T91" s="51"/>
    </row>
    <row r="92" spans="1:20" x14ac:dyDescent="0.25">
      <c r="A92" s="52">
        <v>365</v>
      </c>
      <c r="B92" s="32" t="s">
        <v>36</v>
      </c>
      <c r="C92" s="32">
        <v>1</v>
      </c>
      <c r="D92" s="53" t="s">
        <v>197</v>
      </c>
      <c r="E92" s="30" t="s">
        <v>38</v>
      </c>
      <c r="F92" s="54" t="s">
        <v>198</v>
      </c>
      <c r="G92" s="32" t="s">
        <v>52</v>
      </c>
      <c r="H92" s="32">
        <v>23</v>
      </c>
      <c r="I92" s="33">
        <v>45740</v>
      </c>
      <c r="J92" s="47">
        <v>0.56944444444444442</v>
      </c>
      <c r="K92" s="73" t="s">
        <v>61</v>
      </c>
      <c r="L92" s="35"/>
      <c r="M92" s="36"/>
      <c r="N92" s="36"/>
      <c r="O92" s="6"/>
      <c r="P92" s="6"/>
      <c r="Q92" s="68" cm="1">
        <f t="array" ref="Q92">_xlfn.IFS(Tablo16[[#This Row],[Sütun1]]=$U$2,Tablo16[[#This Row],[Sütun3]],Tablo16[[#This Row],[Sütun2]]=$U$2,Tablo16[[#This Row],[Sütun4]])</f>
        <v>0</v>
      </c>
      <c r="R92" s="49"/>
      <c r="S92" s="39"/>
      <c r="T92" s="51"/>
    </row>
    <row r="93" spans="1:20" x14ac:dyDescent="0.25">
      <c r="A93" s="52">
        <v>292</v>
      </c>
      <c r="B93" s="32" t="s">
        <v>36</v>
      </c>
      <c r="C93" s="32">
        <v>1</v>
      </c>
      <c r="D93" s="53" t="s">
        <v>265</v>
      </c>
      <c r="E93" s="30" t="s">
        <v>85</v>
      </c>
      <c r="F93" s="54" t="s">
        <v>64</v>
      </c>
      <c r="G93" s="32" t="s">
        <v>44</v>
      </c>
      <c r="H93" s="32">
        <v>33</v>
      </c>
      <c r="I93" s="33">
        <v>45740</v>
      </c>
      <c r="J93" s="47">
        <v>0.76388888888888884</v>
      </c>
      <c r="K93" s="73" t="s">
        <v>61</v>
      </c>
      <c r="L93" s="35"/>
      <c r="M93" s="36"/>
      <c r="N93" s="36"/>
      <c r="O93" s="6"/>
      <c r="P93" s="6"/>
      <c r="Q93" s="68" cm="1">
        <f t="array" ref="Q93">_xlfn.IFS(Tablo16[[#This Row],[Sütun1]]=$U$2,Tablo16[[#This Row],[Sütun3]],Tablo16[[#This Row],[Sütun2]]=$U$2,Tablo16[[#This Row],[Sütun4]])</f>
        <v>0</v>
      </c>
      <c r="R93" s="49"/>
      <c r="S93" s="39"/>
      <c r="T93" s="51"/>
    </row>
    <row r="94" spans="1:20" x14ac:dyDescent="0.25">
      <c r="A94" s="52">
        <v>314</v>
      </c>
      <c r="B94" s="32" t="s">
        <v>36</v>
      </c>
      <c r="C94" s="32">
        <v>1</v>
      </c>
      <c r="D94" s="53" t="s">
        <v>287</v>
      </c>
      <c r="E94" s="30" t="s">
        <v>288</v>
      </c>
      <c r="F94" s="54" t="s">
        <v>12</v>
      </c>
      <c r="G94" s="32" t="s">
        <v>52</v>
      </c>
      <c r="H94" s="32">
        <v>35</v>
      </c>
      <c r="I94" s="33">
        <v>45741</v>
      </c>
      <c r="J94" s="47">
        <v>0.41666666666666669</v>
      </c>
      <c r="K94" s="73" t="s">
        <v>658</v>
      </c>
      <c r="L94" s="35"/>
      <c r="M94" s="67"/>
      <c r="N94" s="36"/>
      <c r="O94" s="6"/>
      <c r="P94" s="6"/>
      <c r="Q94" s="68" cm="1">
        <f t="array" ref="Q94">_xlfn.IFS(Tablo16[[#This Row],[Sütun1]]=$U$2,Tablo16[[#This Row],[Sütun3]],Tablo16[[#This Row],[Sütun2]]=$U$2,Tablo16[[#This Row],[Sütun4]])</f>
        <v>0</v>
      </c>
      <c r="R94" s="49"/>
      <c r="S94" s="39"/>
      <c r="T94" s="51"/>
    </row>
    <row r="95" spans="1:20" ht="30" x14ac:dyDescent="0.25">
      <c r="A95" s="52">
        <v>11</v>
      </c>
      <c r="B95" s="32" t="s">
        <v>36</v>
      </c>
      <c r="C95" s="32">
        <v>1</v>
      </c>
      <c r="D95" s="53" t="s">
        <v>317</v>
      </c>
      <c r="E95" s="30" t="s">
        <v>318</v>
      </c>
      <c r="F95" s="54" t="s">
        <v>10</v>
      </c>
      <c r="G95" s="32" t="s">
        <v>52</v>
      </c>
      <c r="H95" s="32">
        <v>35</v>
      </c>
      <c r="I95" s="33">
        <v>45741</v>
      </c>
      <c r="J95" s="47">
        <v>0.54166666666666663</v>
      </c>
      <c r="K95" s="73" t="s">
        <v>658</v>
      </c>
      <c r="L95" s="35"/>
      <c r="M95" s="67"/>
      <c r="N95" s="36"/>
      <c r="O95" s="6"/>
      <c r="P95" s="6"/>
      <c r="Q95" s="68" cm="1">
        <f t="array" ref="Q95">_xlfn.IFS(Tablo16[[#This Row],[Sütun1]]=$U$2,Tablo16[[#This Row],[Sütun3]],Tablo16[[#This Row],[Sütun2]]=$U$2,Tablo16[[#This Row],[Sütun4]])</f>
        <v>0</v>
      </c>
      <c r="R95" s="49"/>
      <c r="S95" s="39"/>
      <c r="T95" s="51"/>
    </row>
    <row r="96" spans="1:20" x14ac:dyDescent="0.25">
      <c r="A96" s="52">
        <v>368</v>
      </c>
      <c r="B96" s="32" t="s">
        <v>36</v>
      </c>
      <c r="C96" s="32">
        <v>1</v>
      </c>
      <c r="D96" s="53" t="s">
        <v>384</v>
      </c>
      <c r="E96" s="30" t="s">
        <v>385</v>
      </c>
      <c r="F96" s="54" t="s">
        <v>159</v>
      </c>
      <c r="G96" s="32" t="s">
        <v>46</v>
      </c>
      <c r="H96" s="32">
        <v>12</v>
      </c>
      <c r="I96" s="33">
        <v>45741</v>
      </c>
      <c r="J96" s="47">
        <v>0.71527777777777779</v>
      </c>
      <c r="K96" s="73" t="s">
        <v>658</v>
      </c>
      <c r="L96" s="35"/>
      <c r="M96" s="36"/>
      <c r="N96" s="36"/>
      <c r="O96" s="6"/>
      <c r="P96" s="6"/>
      <c r="Q96" s="68" cm="1">
        <f t="array" ref="Q96">_xlfn.IFS(Tablo16[[#This Row],[Sütun1]]=$U$2,Tablo16[[#This Row],[Sütun3]],Tablo16[[#This Row],[Sütun2]]=$U$2,Tablo16[[#This Row],[Sütun4]])</f>
        <v>0</v>
      </c>
      <c r="R96" s="49"/>
      <c r="S96" s="39"/>
      <c r="T96" s="51"/>
    </row>
    <row r="97" spans="1:20" x14ac:dyDescent="0.25">
      <c r="A97" s="52">
        <v>188</v>
      </c>
      <c r="B97" s="32" t="s">
        <v>36</v>
      </c>
      <c r="C97" s="32">
        <v>1</v>
      </c>
      <c r="D97" s="53" t="s">
        <v>443</v>
      </c>
      <c r="E97" s="30" t="s">
        <v>441</v>
      </c>
      <c r="F97" s="54" t="s">
        <v>255</v>
      </c>
      <c r="G97" s="32" t="s">
        <v>44</v>
      </c>
      <c r="H97" s="32">
        <v>33</v>
      </c>
      <c r="I97" s="33">
        <v>45742</v>
      </c>
      <c r="J97" s="47">
        <v>0.47222222222222221</v>
      </c>
      <c r="K97" s="73" t="s">
        <v>658</v>
      </c>
      <c r="L97" s="35"/>
      <c r="M97" s="67"/>
      <c r="N97" s="36"/>
      <c r="O97" s="6"/>
      <c r="P97" s="6"/>
      <c r="Q97" s="68" cm="1">
        <f t="array" ref="Q97">_xlfn.IFS(Tablo16[[#This Row],[Sütun1]]=$U$2,Tablo16[[#This Row],[Sütun3]],Tablo16[[#This Row],[Sütun2]]=$U$2,Tablo16[[#This Row],[Sütun4]])</f>
        <v>0</v>
      </c>
      <c r="R97" s="49"/>
      <c r="S97" s="39"/>
      <c r="T97" s="51"/>
    </row>
    <row r="98" spans="1:20" x14ac:dyDescent="0.25">
      <c r="A98" s="52">
        <v>215</v>
      </c>
      <c r="B98" s="32" t="s">
        <v>36</v>
      </c>
      <c r="C98" s="32">
        <v>1</v>
      </c>
      <c r="D98" s="53" t="s">
        <v>514</v>
      </c>
      <c r="E98" s="30" t="s">
        <v>515</v>
      </c>
      <c r="F98" s="54" t="s">
        <v>512</v>
      </c>
      <c r="G98" s="32" t="s">
        <v>44</v>
      </c>
      <c r="H98" s="32">
        <v>72</v>
      </c>
      <c r="I98" s="33">
        <v>45742</v>
      </c>
      <c r="J98" s="47">
        <v>0.66666666666666663</v>
      </c>
      <c r="K98" s="73" t="s">
        <v>658</v>
      </c>
      <c r="L98" s="35"/>
      <c r="M98" s="67"/>
      <c r="N98" s="36"/>
      <c r="O98" s="6"/>
      <c r="P98" s="6"/>
      <c r="Q98" s="68" cm="1">
        <f t="array" ref="Q98">_xlfn.IFS(Tablo16[[#This Row],[Sütun1]]=$U$2,Tablo16[[#This Row],[Sütun3]],Tablo16[[#This Row],[Sütun2]]=$U$2,Tablo16[[#This Row],[Sütun4]])</f>
        <v>0</v>
      </c>
      <c r="R98" s="49"/>
      <c r="S98" s="39"/>
      <c r="T98" s="51"/>
    </row>
    <row r="99" spans="1:20" x14ac:dyDescent="0.25">
      <c r="A99" s="52">
        <v>87</v>
      </c>
      <c r="B99" s="32" t="s">
        <v>36</v>
      </c>
      <c r="C99" s="32">
        <v>1</v>
      </c>
      <c r="D99" s="53" t="s">
        <v>568</v>
      </c>
      <c r="E99" s="30" t="s">
        <v>562</v>
      </c>
      <c r="F99" s="54" t="s">
        <v>215</v>
      </c>
      <c r="G99" s="32" t="s">
        <v>36</v>
      </c>
      <c r="H99" s="32">
        <v>33</v>
      </c>
      <c r="I99" s="33">
        <v>45743</v>
      </c>
      <c r="J99" s="47">
        <v>0.52083333333333337</v>
      </c>
      <c r="K99" s="73" t="s">
        <v>25</v>
      </c>
      <c r="L99" s="35"/>
      <c r="M99" s="36"/>
      <c r="N99" s="36"/>
      <c r="O99" s="6"/>
      <c r="P99" s="6"/>
      <c r="Q99" s="68" cm="1">
        <f t="array" ref="Q99">_xlfn.IFS(Tablo16[[#This Row],[Sütun1]]=$U$2,Tablo16[[#This Row],[Sütun3]],Tablo16[[#This Row],[Sütun2]]=$U$2,Tablo16[[#This Row],[Sütun4]])</f>
        <v>0</v>
      </c>
      <c r="R99" s="49"/>
      <c r="S99" s="39"/>
      <c r="T99" s="51"/>
    </row>
    <row r="100" spans="1:20" x14ac:dyDescent="0.25">
      <c r="A100" s="52">
        <v>366</v>
      </c>
      <c r="B100" s="32" t="s">
        <v>36</v>
      </c>
      <c r="C100" s="32">
        <v>1</v>
      </c>
      <c r="D100" s="53" t="s">
        <v>558</v>
      </c>
      <c r="E100" s="30" t="s">
        <v>559</v>
      </c>
      <c r="F100" s="54" t="s">
        <v>141</v>
      </c>
      <c r="G100" s="32" t="s">
        <v>36</v>
      </c>
      <c r="H100" s="32">
        <v>20</v>
      </c>
      <c r="I100" s="33">
        <v>45743</v>
      </c>
      <c r="J100" s="47">
        <v>0.52083333333333337</v>
      </c>
      <c r="K100" s="35" t="s">
        <v>61</v>
      </c>
      <c r="L100" s="35"/>
      <c r="M100" s="36"/>
      <c r="N100" s="36"/>
      <c r="O100" s="6"/>
      <c r="P100" s="6"/>
      <c r="Q100" s="68" cm="1">
        <f t="array" ref="Q100">_xlfn.IFS(Tablo16[[#This Row],[Sütun1]]=$U$2,Tablo16[[#This Row],[Sütun3]],Tablo16[[#This Row],[Sütun2]]=$U$2,Tablo16[[#This Row],[Sütun4]])</f>
        <v>0</v>
      </c>
      <c r="R100" s="49"/>
      <c r="S100" s="39"/>
      <c r="T100" s="51"/>
    </row>
    <row r="101" spans="1:20" x14ac:dyDescent="0.25">
      <c r="A101" s="52">
        <v>151</v>
      </c>
      <c r="B101" s="32" t="s">
        <v>36</v>
      </c>
      <c r="C101" s="32">
        <v>1</v>
      </c>
      <c r="D101" s="53" t="s">
        <v>448</v>
      </c>
      <c r="E101" s="30" t="s">
        <v>449</v>
      </c>
      <c r="F101" s="54" t="s">
        <v>595</v>
      </c>
      <c r="G101" s="32" t="s">
        <v>52</v>
      </c>
      <c r="H101" s="32">
        <v>32</v>
      </c>
      <c r="I101" s="33">
        <v>45743</v>
      </c>
      <c r="J101" s="47">
        <v>0.71527777777777779</v>
      </c>
      <c r="K101" s="73" t="s">
        <v>658</v>
      </c>
      <c r="L101" s="35"/>
      <c r="M101" s="67"/>
      <c r="N101" s="36"/>
      <c r="O101" s="6"/>
      <c r="P101" s="6"/>
      <c r="Q101" s="68" cm="1">
        <f t="array" ref="Q101">_xlfn.IFS(Tablo16[[#This Row],[Sütun1]]=$U$2,Tablo16[[#This Row],[Sütun3]],Tablo16[[#This Row],[Sütun2]]=$U$2,Tablo16[[#This Row],[Sütun4]])</f>
        <v>0</v>
      </c>
      <c r="R101" s="49"/>
      <c r="S101" s="39"/>
      <c r="T101" s="51"/>
    </row>
    <row r="102" spans="1:20" x14ac:dyDescent="0.25">
      <c r="A102" s="52">
        <v>367</v>
      </c>
      <c r="B102" s="32" t="s">
        <v>36</v>
      </c>
      <c r="C102" s="32">
        <v>1</v>
      </c>
      <c r="D102" s="53" t="s">
        <v>624</v>
      </c>
      <c r="E102" s="30" t="s">
        <v>57</v>
      </c>
      <c r="F102" s="54" t="s">
        <v>429</v>
      </c>
      <c r="G102" s="32" t="s">
        <v>36</v>
      </c>
      <c r="H102" s="32">
        <v>10</v>
      </c>
      <c r="I102" s="33">
        <v>45744</v>
      </c>
      <c r="J102" s="47">
        <v>0.52083333333333337</v>
      </c>
      <c r="K102" s="35" t="s">
        <v>14</v>
      </c>
      <c r="L102" s="35"/>
      <c r="M102" s="36"/>
      <c r="N102" s="36"/>
      <c r="O102" s="6"/>
      <c r="P102" s="6"/>
      <c r="Q102" s="68" cm="1">
        <f t="array" ref="Q102">_xlfn.IFS(Tablo16[[#This Row],[Sütun1]]=$U$2,Tablo16[[#This Row],[Sütun3]],Tablo16[[#This Row],[Sütun2]]=$U$2,Tablo16[[#This Row],[Sütun4]])</f>
        <v>0</v>
      </c>
      <c r="R102" s="49"/>
      <c r="S102" s="39"/>
      <c r="T102" s="51"/>
    </row>
    <row r="103" spans="1:20" x14ac:dyDescent="0.25">
      <c r="A103" s="52">
        <v>297</v>
      </c>
      <c r="B103" s="32" t="s">
        <v>36</v>
      </c>
      <c r="C103" s="32">
        <v>1</v>
      </c>
      <c r="D103" s="53" t="s">
        <v>637</v>
      </c>
      <c r="E103" s="30" t="s">
        <v>91</v>
      </c>
      <c r="F103" s="54" t="s">
        <v>132</v>
      </c>
      <c r="G103" s="32" t="s">
        <v>42</v>
      </c>
      <c r="H103" s="32">
        <v>45</v>
      </c>
      <c r="I103" s="33">
        <v>45744</v>
      </c>
      <c r="J103" s="47">
        <v>0.66666666666666663</v>
      </c>
      <c r="K103" s="73" t="s">
        <v>20</v>
      </c>
      <c r="L103" s="35"/>
      <c r="M103" s="67"/>
      <c r="N103" s="36"/>
      <c r="O103" s="85"/>
      <c r="P103" s="86"/>
      <c r="Q103" s="68" cm="1">
        <f t="array" ref="Q103">_xlfn.IFS(Tablo16[[#This Row],[Sütun1]]=$U$2,Tablo16[[#This Row],[Sütun3]],Tablo16[[#This Row],[Sütun2]]=$U$2,Tablo16[[#This Row],[Sütun4]])</f>
        <v>0</v>
      </c>
      <c r="R103" s="38"/>
      <c r="S103" s="39"/>
      <c r="T103" s="61"/>
    </row>
    <row r="104" spans="1:20" x14ac:dyDescent="0.25">
      <c r="A104" s="52">
        <v>114</v>
      </c>
      <c r="B104" s="32" t="s">
        <v>36</v>
      </c>
      <c r="C104" s="32">
        <v>2</v>
      </c>
      <c r="D104" s="53" t="s">
        <v>108</v>
      </c>
      <c r="E104" s="30" t="s">
        <v>109</v>
      </c>
      <c r="F104" s="54" t="s">
        <v>110</v>
      </c>
      <c r="G104" s="32" t="s">
        <v>36</v>
      </c>
      <c r="H104" s="32">
        <v>67</v>
      </c>
      <c r="I104" s="33">
        <v>45740</v>
      </c>
      <c r="J104" s="47">
        <v>0.4236111111111111</v>
      </c>
      <c r="K104" s="35" t="s">
        <v>20</v>
      </c>
      <c r="L104" s="35">
        <v>202</v>
      </c>
      <c r="M104" s="67"/>
      <c r="N104" s="67"/>
      <c r="O104" s="6"/>
      <c r="P104" s="6"/>
      <c r="Q104" s="68" cm="1">
        <f t="array" ref="Q104">_xlfn.IFS(Tablo16[[#This Row],[Sütun1]]=$U$2,Tablo16[[#This Row],[Sütun3]],Tablo16[[#This Row],[Sütun2]]=$U$2,Tablo16[[#This Row],[Sütun4]])</f>
        <v>0</v>
      </c>
      <c r="R104" s="49"/>
      <c r="S104" s="39"/>
      <c r="T104" s="51"/>
    </row>
    <row r="105" spans="1:20" x14ac:dyDescent="0.25">
      <c r="A105" s="52">
        <v>221</v>
      </c>
      <c r="B105" s="32" t="s">
        <v>36</v>
      </c>
      <c r="C105" s="32">
        <v>2</v>
      </c>
      <c r="D105" s="53" t="s">
        <v>206</v>
      </c>
      <c r="E105" s="30" t="s">
        <v>207</v>
      </c>
      <c r="F105" s="54" t="s">
        <v>135</v>
      </c>
      <c r="G105" s="32" t="s">
        <v>8</v>
      </c>
      <c r="H105" s="32">
        <v>50</v>
      </c>
      <c r="I105" s="33">
        <v>45740</v>
      </c>
      <c r="J105" s="47">
        <v>0.61805555555555558</v>
      </c>
      <c r="K105" s="35" t="s">
        <v>16</v>
      </c>
      <c r="L105" s="35"/>
      <c r="M105" s="36"/>
      <c r="N105" s="36"/>
      <c r="O105" s="6"/>
      <c r="P105" s="6"/>
      <c r="Q105" s="68" cm="1">
        <f t="array" ref="Q105">_xlfn.IFS(Tablo16[[#This Row],[Sütun1]]=$U$2,Tablo16[[#This Row],[Sütun3]],Tablo16[[#This Row],[Sütun2]]=$U$2,Tablo16[[#This Row],[Sütun4]])</f>
        <v>0</v>
      </c>
      <c r="R105" s="49"/>
      <c r="S105" s="39"/>
      <c r="T105" s="51"/>
    </row>
    <row r="106" spans="1:20" x14ac:dyDescent="0.25">
      <c r="A106" s="52">
        <v>112</v>
      </c>
      <c r="B106" s="32" t="s">
        <v>36</v>
      </c>
      <c r="C106" s="32">
        <v>2</v>
      </c>
      <c r="D106" s="53" t="s">
        <v>295</v>
      </c>
      <c r="E106" s="30" t="s">
        <v>294</v>
      </c>
      <c r="F106" s="54" t="s">
        <v>231</v>
      </c>
      <c r="G106" s="32" t="s">
        <v>8</v>
      </c>
      <c r="H106" s="32">
        <v>55</v>
      </c>
      <c r="I106" s="33">
        <v>45741</v>
      </c>
      <c r="J106" s="47">
        <v>0.44444444444444442</v>
      </c>
      <c r="K106" s="74" t="s">
        <v>658</v>
      </c>
      <c r="L106" s="35"/>
      <c r="M106" s="67"/>
      <c r="N106" s="36"/>
      <c r="O106" s="6"/>
      <c r="P106" s="6"/>
      <c r="Q106" s="68" cm="1">
        <f t="array" ref="Q106">_xlfn.IFS(Tablo16[[#This Row],[Sütun1]]=$U$2,Tablo16[[#This Row],[Sütun3]],Tablo16[[#This Row],[Sütun2]]=$U$2,Tablo16[[#This Row],[Sütun4]])</f>
        <v>0</v>
      </c>
      <c r="R106" s="49"/>
      <c r="S106" s="39"/>
      <c r="T106" s="51"/>
    </row>
    <row r="107" spans="1:20" x14ac:dyDescent="0.25">
      <c r="A107" s="52">
        <v>122</v>
      </c>
      <c r="B107" s="32" t="s">
        <v>36</v>
      </c>
      <c r="C107" s="32">
        <v>2</v>
      </c>
      <c r="D107" s="53" t="s">
        <v>349</v>
      </c>
      <c r="E107" s="30" t="s">
        <v>350</v>
      </c>
      <c r="F107" s="54" t="s">
        <v>228</v>
      </c>
      <c r="G107" s="32" t="s">
        <v>46</v>
      </c>
      <c r="H107" s="32">
        <v>71</v>
      </c>
      <c r="I107" s="33">
        <v>45741</v>
      </c>
      <c r="J107" s="47">
        <v>0.61805555555555558</v>
      </c>
      <c r="K107" s="73" t="s">
        <v>658</v>
      </c>
      <c r="L107" s="35"/>
      <c r="M107" s="67"/>
      <c r="N107" s="36"/>
      <c r="O107" s="6"/>
      <c r="P107" s="6"/>
      <c r="Q107" s="68" cm="1">
        <f t="array" ref="Q107">_xlfn.IFS(Tablo16[[#This Row],[Sütun1]]=$U$2,Tablo16[[#This Row],[Sütun3]],Tablo16[[#This Row],[Sütun2]]=$U$2,Tablo16[[#This Row],[Sütun4]])</f>
        <v>0</v>
      </c>
      <c r="R107" s="49"/>
      <c r="S107" s="39"/>
      <c r="T107" s="51"/>
    </row>
    <row r="108" spans="1:20" x14ac:dyDescent="0.25">
      <c r="A108" s="52">
        <v>97</v>
      </c>
      <c r="B108" s="32" t="s">
        <v>36</v>
      </c>
      <c r="C108" s="32">
        <v>2</v>
      </c>
      <c r="D108" s="53" t="s">
        <v>459</v>
      </c>
      <c r="E108" s="30" t="s">
        <v>121</v>
      </c>
      <c r="F108" s="54" t="s">
        <v>244</v>
      </c>
      <c r="G108" s="32" t="s">
        <v>36</v>
      </c>
      <c r="H108" s="32">
        <v>44</v>
      </c>
      <c r="I108" s="33">
        <v>45742</v>
      </c>
      <c r="J108" s="47">
        <v>0.52083333333333337</v>
      </c>
      <c r="K108" s="35" t="s">
        <v>16</v>
      </c>
      <c r="L108" s="35"/>
      <c r="M108" s="36"/>
      <c r="N108" s="36"/>
      <c r="O108" s="6"/>
      <c r="P108" s="6"/>
      <c r="Q108" s="68" cm="1">
        <f t="array" ref="Q108">_xlfn.IFS(Tablo16[[#This Row],[Sütun1]]=$U$2,Tablo16[[#This Row],[Sütun3]],Tablo16[[#This Row],[Sütun2]]=$U$2,Tablo16[[#This Row],[Sütun4]])</f>
        <v>0</v>
      </c>
      <c r="R108" s="49"/>
      <c r="S108" s="39"/>
      <c r="T108" s="51"/>
    </row>
    <row r="109" spans="1:20" x14ac:dyDescent="0.25">
      <c r="A109" s="52">
        <v>104</v>
      </c>
      <c r="B109" s="32" t="s">
        <v>36</v>
      </c>
      <c r="C109" s="32">
        <v>2</v>
      </c>
      <c r="D109" s="53" t="s">
        <v>570</v>
      </c>
      <c r="E109" s="30" t="s">
        <v>104</v>
      </c>
      <c r="F109" s="54" t="s">
        <v>359</v>
      </c>
      <c r="G109" s="32" t="s">
        <v>27</v>
      </c>
      <c r="H109" s="32">
        <v>51</v>
      </c>
      <c r="I109" s="33">
        <v>45743</v>
      </c>
      <c r="J109" s="47">
        <v>0.56944444444444442</v>
      </c>
      <c r="K109" s="35" t="s">
        <v>16</v>
      </c>
      <c r="L109" s="35"/>
      <c r="M109" s="36"/>
      <c r="N109" s="36"/>
      <c r="O109" s="6"/>
      <c r="P109" s="6"/>
      <c r="Q109" s="68" cm="1">
        <f t="array" ref="Q109">_xlfn.IFS(Tablo16[[#This Row],[Sütun1]]=$U$2,Tablo16[[#This Row],[Sütun3]],Tablo16[[#This Row],[Sütun2]]=$U$2,Tablo16[[#This Row],[Sütun4]])</f>
        <v>0</v>
      </c>
      <c r="R109" s="49"/>
      <c r="S109" s="39"/>
      <c r="T109" s="51"/>
    </row>
    <row r="110" spans="1:20" x14ac:dyDescent="0.25">
      <c r="A110" s="52">
        <v>48</v>
      </c>
      <c r="B110" s="32" t="s">
        <v>36</v>
      </c>
      <c r="C110" s="32">
        <v>2</v>
      </c>
      <c r="D110" s="53" t="s">
        <v>617</v>
      </c>
      <c r="E110" s="30" t="s">
        <v>202</v>
      </c>
      <c r="F110" s="54" t="s">
        <v>263</v>
      </c>
      <c r="G110" s="32" t="s">
        <v>42</v>
      </c>
      <c r="H110" s="32">
        <v>65</v>
      </c>
      <c r="I110" s="33">
        <v>45744</v>
      </c>
      <c r="J110" s="47">
        <v>0.47222222222222221</v>
      </c>
      <c r="K110" s="73" t="s">
        <v>23</v>
      </c>
      <c r="L110" s="73" t="s">
        <v>26</v>
      </c>
      <c r="M110" s="67"/>
      <c r="N110" s="36"/>
      <c r="O110" s="6"/>
      <c r="P110" s="6"/>
      <c r="Q110" s="68" cm="1">
        <f t="array" ref="Q110">_xlfn.IFS(Tablo16[[#This Row],[Sütun1]]=$U$2,Tablo16[[#This Row],[Sütun3]],Tablo16[[#This Row],[Sütun2]]=$U$2,Tablo16[[#This Row],[Sütun4]])</f>
        <v>0</v>
      </c>
      <c r="R110" s="49" t="s">
        <v>670</v>
      </c>
      <c r="S110" s="39"/>
      <c r="T110" s="51"/>
    </row>
    <row r="111" spans="1:20" x14ac:dyDescent="0.25">
      <c r="A111" s="52">
        <v>52</v>
      </c>
      <c r="B111" s="32" t="s">
        <v>36</v>
      </c>
      <c r="C111" s="32">
        <v>3</v>
      </c>
      <c r="D111" s="53" t="s">
        <v>139</v>
      </c>
      <c r="E111" s="30" t="s">
        <v>140</v>
      </c>
      <c r="F111" s="54" t="s">
        <v>141</v>
      </c>
      <c r="G111" s="32" t="s">
        <v>36</v>
      </c>
      <c r="H111" s="32">
        <v>29</v>
      </c>
      <c r="I111" s="33">
        <v>45740</v>
      </c>
      <c r="J111" s="47">
        <v>0.47222222222222221</v>
      </c>
      <c r="K111" s="35" t="s">
        <v>26</v>
      </c>
      <c r="L111" s="35"/>
      <c r="M111" s="36"/>
      <c r="N111" s="36"/>
      <c r="O111" s="6"/>
      <c r="P111" s="6"/>
      <c r="Q111" s="68" cm="1">
        <f t="array" ref="Q111">_xlfn.IFS(Tablo16[[#This Row],[Sütun1]]=$U$2,Tablo16[[#This Row],[Sütun3]],Tablo16[[#This Row],[Sütun2]]=$U$2,Tablo16[[#This Row],[Sütun4]])</f>
        <v>0</v>
      </c>
      <c r="R111" s="49"/>
      <c r="S111" s="39"/>
      <c r="T111" s="51"/>
    </row>
    <row r="112" spans="1:20" x14ac:dyDescent="0.25">
      <c r="A112" s="52">
        <v>56</v>
      </c>
      <c r="B112" s="32" t="s">
        <v>36</v>
      </c>
      <c r="C112" s="32">
        <v>3</v>
      </c>
      <c r="D112" s="53" t="s">
        <v>232</v>
      </c>
      <c r="E112" s="30" t="s">
        <v>233</v>
      </c>
      <c r="F112" s="54" t="s">
        <v>234</v>
      </c>
      <c r="G112" s="32" t="s">
        <v>36</v>
      </c>
      <c r="H112" s="32">
        <v>41</v>
      </c>
      <c r="I112" s="33">
        <v>45740</v>
      </c>
      <c r="J112" s="47">
        <v>0.66666666666666663</v>
      </c>
      <c r="K112" s="35" t="s">
        <v>16</v>
      </c>
      <c r="L112" s="35"/>
      <c r="M112" s="36"/>
      <c r="N112" s="36"/>
      <c r="O112" s="6"/>
      <c r="P112" s="6"/>
      <c r="Q112" s="68" cm="1">
        <f t="array" ref="Q112">_xlfn.IFS(Tablo16[[#This Row],[Sütun1]]=$U$2,Tablo16[[#This Row],[Sütun3]],Tablo16[[#This Row],[Sütun2]]=$U$2,Tablo16[[#This Row],[Sütun4]])</f>
        <v>0</v>
      </c>
      <c r="R112" s="49"/>
      <c r="S112" s="39"/>
      <c r="T112" s="51"/>
    </row>
    <row r="113" spans="1:20" x14ac:dyDescent="0.25">
      <c r="A113" s="52">
        <v>93</v>
      </c>
      <c r="B113" s="32" t="s">
        <v>36</v>
      </c>
      <c r="C113" s="32">
        <v>3</v>
      </c>
      <c r="D113" s="53" t="s">
        <v>301</v>
      </c>
      <c r="E113" s="30" t="s">
        <v>302</v>
      </c>
      <c r="F113" s="54" t="s">
        <v>303</v>
      </c>
      <c r="G113" s="32" t="s">
        <v>36</v>
      </c>
      <c r="H113" s="32">
        <v>32</v>
      </c>
      <c r="I113" s="33">
        <v>45741</v>
      </c>
      <c r="J113" s="47">
        <v>0.49305555555555558</v>
      </c>
      <c r="K113" s="35" t="s">
        <v>16</v>
      </c>
      <c r="L113" s="35"/>
      <c r="M113" s="36"/>
      <c r="N113" s="36"/>
      <c r="O113" s="6"/>
      <c r="P113" s="6"/>
      <c r="Q113" s="68" cm="1">
        <f t="array" ref="Q113">_xlfn.IFS(Tablo16[[#This Row],[Sütun1]]=$U$2,Tablo16[[#This Row],[Sütun3]],Tablo16[[#This Row],[Sütun2]]=$U$2,Tablo16[[#This Row],[Sütun4]])</f>
        <v>0</v>
      </c>
      <c r="R113" s="49"/>
      <c r="S113" s="39"/>
      <c r="T113" s="51"/>
    </row>
    <row r="114" spans="1:20" ht="30" x14ac:dyDescent="0.25">
      <c r="A114" s="52">
        <v>179</v>
      </c>
      <c r="B114" s="32" t="s">
        <v>36</v>
      </c>
      <c r="C114" s="32">
        <v>3</v>
      </c>
      <c r="D114" s="53" t="s">
        <v>360</v>
      </c>
      <c r="E114" s="44" t="s">
        <v>249</v>
      </c>
      <c r="F114" s="45" t="s">
        <v>361</v>
      </c>
      <c r="G114" s="32" t="s">
        <v>36</v>
      </c>
      <c r="H114" s="32">
        <v>30</v>
      </c>
      <c r="I114" s="33">
        <v>45741</v>
      </c>
      <c r="J114" s="47">
        <v>0.66666666666666663</v>
      </c>
      <c r="K114" s="35" t="s">
        <v>20</v>
      </c>
      <c r="L114" s="35"/>
      <c r="M114" s="36"/>
      <c r="N114" s="36"/>
      <c r="O114" s="6"/>
      <c r="P114" s="6"/>
      <c r="Q114" s="68" cm="1">
        <f t="array" ref="Q114">_xlfn.IFS(Tablo16[[#This Row],[Sütun1]]=$U$2,Tablo16[[#This Row],[Sütun3]],Tablo16[[#This Row],[Sütun2]]=$U$2,Tablo16[[#This Row],[Sütun4]])</f>
        <v>0</v>
      </c>
      <c r="R114" s="49"/>
      <c r="S114" s="39"/>
      <c r="T114" s="51"/>
    </row>
    <row r="115" spans="1:20" ht="30" x14ac:dyDescent="0.25">
      <c r="A115" s="52">
        <v>341</v>
      </c>
      <c r="B115" s="32" t="s">
        <v>36</v>
      </c>
      <c r="C115" s="32">
        <v>3</v>
      </c>
      <c r="D115" s="53" t="s">
        <v>395</v>
      </c>
      <c r="E115" s="30" t="s">
        <v>396</v>
      </c>
      <c r="F115" s="54" t="s">
        <v>397</v>
      </c>
      <c r="G115" s="32" t="s">
        <v>36</v>
      </c>
      <c r="H115" s="32">
        <v>32</v>
      </c>
      <c r="I115" s="33">
        <v>45742</v>
      </c>
      <c r="J115" s="47">
        <v>0.375</v>
      </c>
      <c r="K115" s="35" t="s">
        <v>20</v>
      </c>
      <c r="L115" s="35"/>
      <c r="M115" s="36"/>
      <c r="N115" s="36"/>
      <c r="O115" s="6"/>
      <c r="P115" s="6"/>
      <c r="Q115" s="68" cm="1">
        <f t="array" ref="Q115">_xlfn.IFS(Tablo16[[#This Row],[Sütun1]]=$U$2,Tablo16[[#This Row],[Sütun3]],Tablo16[[#This Row],[Sütun2]]=$U$2,Tablo16[[#This Row],[Sütun4]])</f>
        <v>0</v>
      </c>
      <c r="R115" s="49"/>
      <c r="S115" s="39"/>
      <c r="T115" s="51"/>
    </row>
    <row r="116" spans="1:20" x14ac:dyDescent="0.25">
      <c r="A116" s="52">
        <v>82</v>
      </c>
      <c r="B116" s="32" t="s">
        <v>36</v>
      </c>
      <c r="C116" s="32">
        <v>4</v>
      </c>
      <c r="D116" s="53" t="s">
        <v>160</v>
      </c>
      <c r="E116" s="30" t="s">
        <v>161</v>
      </c>
      <c r="F116" s="54" t="s">
        <v>162</v>
      </c>
      <c r="G116" s="32" t="s">
        <v>36</v>
      </c>
      <c r="H116" s="32">
        <v>10</v>
      </c>
      <c r="I116" s="33">
        <v>45740</v>
      </c>
      <c r="J116" s="47">
        <v>0.52083333333333337</v>
      </c>
      <c r="K116" s="35" t="s">
        <v>19</v>
      </c>
      <c r="L116" s="35"/>
      <c r="M116" s="36"/>
      <c r="N116" s="36"/>
      <c r="O116" s="6"/>
      <c r="P116" s="6"/>
      <c r="Q116" s="68" cm="1">
        <f t="array" ref="Q116">_xlfn.IFS(Tablo16[[#This Row],[Sütun1]]=$U$2,Tablo16[[#This Row],[Sütun3]],Tablo16[[#This Row],[Sütun2]]=$U$2,Tablo16[[#This Row],[Sütun4]])</f>
        <v>0</v>
      </c>
      <c r="R116" s="49"/>
      <c r="S116" s="39"/>
      <c r="T116" s="51"/>
    </row>
    <row r="117" spans="1:20" ht="30" x14ac:dyDescent="0.25">
      <c r="A117" s="52">
        <v>251</v>
      </c>
      <c r="B117" s="32" t="s">
        <v>36</v>
      </c>
      <c r="C117" s="32">
        <v>4</v>
      </c>
      <c r="D117" s="53" t="s">
        <v>242</v>
      </c>
      <c r="E117" s="30" t="s">
        <v>243</v>
      </c>
      <c r="F117" s="54" t="s">
        <v>244</v>
      </c>
      <c r="G117" s="32" t="s">
        <v>36</v>
      </c>
      <c r="H117" s="32">
        <v>8</v>
      </c>
      <c r="I117" s="33">
        <v>45740</v>
      </c>
      <c r="J117" s="47">
        <v>0.71527777777777779</v>
      </c>
      <c r="K117" s="35" t="s">
        <v>31</v>
      </c>
      <c r="L117" s="35"/>
      <c r="M117" s="36"/>
      <c r="N117" s="36"/>
      <c r="O117" s="6"/>
      <c r="P117" s="6"/>
      <c r="Q117" s="68" cm="1">
        <f t="array" ref="Q117">_xlfn.IFS(Tablo16[[#This Row],[Sütun1]]=$U$2,Tablo16[[#This Row],[Sütun3]],Tablo16[[#This Row],[Sütun2]]=$U$2,Tablo16[[#This Row],[Sütun4]])</f>
        <v>0</v>
      </c>
      <c r="R117" s="49"/>
      <c r="S117" s="39"/>
      <c r="T117" s="51"/>
    </row>
    <row r="118" spans="1:20" x14ac:dyDescent="0.25">
      <c r="A118" s="52">
        <v>71</v>
      </c>
      <c r="B118" s="32" t="s">
        <v>36</v>
      </c>
      <c r="C118" s="32">
        <v>4</v>
      </c>
      <c r="D118" s="53" t="s">
        <v>275</v>
      </c>
      <c r="E118" s="30" t="s">
        <v>276</v>
      </c>
      <c r="F118" s="54" t="s">
        <v>141</v>
      </c>
      <c r="G118" s="32" t="s">
        <v>36</v>
      </c>
      <c r="H118" s="32">
        <v>9</v>
      </c>
      <c r="I118" s="33">
        <v>45741</v>
      </c>
      <c r="J118" s="47">
        <v>0.375</v>
      </c>
      <c r="K118" s="35" t="s">
        <v>30</v>
      </c>
      <c r="L118" s="35"/>
      <c r="M118" s="36"/>
      <c r="N118" s="36"/>
      <c r="O118" s="6"/>
      <c r="P118" s="6"/>
      <c r="Q118" s="68" cm="1">
        <f t="array" ref="Q118">_xlfn.IFS(Tablo16[[#This Row],[Sütun1]]=$U$2,Tablo16[[#This Row],[Sütun3]],Tablo16[[#This Row],[Sütun2]]=$U$2,Tablo16[[#This Row],[Sütun4]])</f>
        <v>0</v>
      </c>
      <c r="R118" s="49"/>
      <c r="S118" s="39"/>
      <c r="T118" s="51"/>
    </row>
    <row r="119" spans="1:20" ht="30" x14ac:dyDescent="0.25">
      <c r="A119" s="52">
        <v>329</v>
      </c>
      <c r="B119" s="32" t="s">
        <v>36</v>
      </c>
      <c r="C119" s="32">
        <v>4</v>
      </c>
      <c r="D119" s="53" t="s">
        <v>326</v>
      </c>
      <c r="E119" s="30" t="s">
        <v>327</v>
      </c>
      <c r="F119" s="54" t="s">
        <v>234</v>
      </c>
      <c r="G119" s="32" t="s">
        <v>36</v>
      </c>
      <c r="H119" s="32">
        <v>8</v>
      </c>
      <c r="I119" s="33">
        <v>45741</v>
      </c>
      <c r="J119" s="47">
        <v>0.56944444444444442</v>
      </c>
      <c r="K119" s="35" t="s">
        <v>29</v>
      </c>
      <c r="L119" s="35"/>
      <c r="M119" s="36"/>
      <c r="N119" s="36"/>
      <c r="O119" s="6"/>
      <c r="P119" s="6"/>
      <c r="Q119" s="68" cm="1">
        <f t="array" ref="Q119">_xlfn.IFS(Tablo16[[#This Row],[Sütun1]]=$U$2,Tablo16[[#This Row],[Sütun3]],Tablo16[[#This Row],[Sütun2]]=$U$2,Tablo16[[#This Row],[Sütun4]])</f>
        <v>0</v>
      </c>
      <c r="R119" s="49"/>
      <c r="S119" s="39"/>
      <c r="T119" s="51"/>
    </row>
    <row r="120" spans="1:20" ht="30" x14ac:dyDescent="0.25">
      <c r="A120" s="52">
        <v>4</v>
      </c>
      <c r="B120" s="32" t="s">
        <v>36</v>
      </c>
      <c r="C120" s="32">
        <v>4</v>
      </c>
      <c r="D120" s="53" t="s">
        <v>427</v>
      </c>
      <c r="E120" s="30" t="s">
        <v>428</v>
      </c>
      <c r="F120" s="54" t="s">
        <v>429</v>
      </c>
      <c r="G120" s="32" t="s">
        <v>36</v>
      </c>
      <c r="H120" s="32">
        <v>9</v>
      </c>
      <c r="I120" s="33">
        <v>45742</v>
      </c>
      <c r="J120" s="47">
        <v>0.4236111111111111</v>
      </c>
      <c r="K120" s="35" t="s">
        <v>24</v>
      </c>
      <c r="L120" s="35"/>
      <c r="M120" s="36"/>
      <c r="N120" s="36"/>
      <c r="O120" s="6"/>
      <c r="P120" s="6"/>
      <c r="Q120" s="68" cm="1">
        <f t="array" ref="Q120">_xlfn.IFS(Tablo16[[#This Row],[Sütun1]]=$U$2,Tablo16[[#This Row],[Sütun3]],Tablo16[[#This Row],[Sütun2]]=$U$2,Tablo16[[#This Row],[Sütun4]])</f>
        <v>0</v>
      </c>
      <c r="R120" s="49"/>
      <c r="S120" s="39"/>
      <c r="T120" s="51"/>
    </row>
    <row r="121" spans="1:20" x14ac:dyDescent="0.25">
      <c r="A121" s="52">
        <v>30</v>
      </c>
      <c r="B121" s="32" t="s">
        <v>36</v>
      </c>
      <c r="C121" s="32">
        <v>4</v>
      </c>
      <c r="D121" s="53" t="s">
        <v>495</v>
      </c>
      <c r="E121" s="30" t="s">
        <v>496</v>
      </c>
      <c r="F121" s="54" t="s">
        <v>141</v>
      </c>
      <c r="G121" s="32" t="s">
        <v>36</v>
      </c>
      <c r="H121" s="32">
        <v>2</v>
      </c>
      <c r="I121" s="33">
        <v>45742</v>
      </c>
      <c r="J121" s="47">
        <v>0.61805555555555558</v>
      </c>
      <c r="K121" s="73" t="s">
        <v>26</v>
      </c>
      <c r="L121" s="35"/>
      <c r="M121" s="36"/>
      <c r="N121" s="36"/>
      <c r="O121" s="6"/>
      <c r="P121" s="6"/>
      <c r="Q121" s="68" cm="1">
        <f t="array" ref="Q121">_xlfn.IFS(Tablo16[[#This Row],[Sütun1]]=$U$2,Tablo16[[#This Row],[Sütun3]],Tablo16[[#This Row],[Sütun2]]=$U$2,Tablo16[[#This Row],[Sütun4]])</f>
        <v>0</v>
      </c>
      <c r="R121" s="49"/>
      <c r="S121" s="39"/>
      <c r="T121" s="51"/>
    </row>
    <row r="122" spans="1:20" x14ac:dyDescent="0.25">
      <c r="A122" s="52">
        <v>209</v>
      </c>
      <c r="B122" s="32" t="s">
        <v>36</v>
      </c>
      <c r="C122" s="32">
        <v>4</v>
      </c>
      <c r="D122" s="53" t="s">
        <v>546</v>
      </c>
      <c r="E122" s="30" t="s">
        <v>547</v>
      </c>
      <c r="F122" s="54" t="s">
        <v>429</v>
      </c>
      <c r="G122" s="32" t="s">
        <v>36</v>
      </c>
      <c r="H122" s="32">
        <v>11</v>
      </c>
      <c r="I122" s="33">
        <v>45743</v>
      </c>
      <c r="J122" s="47">
        <v>0.47222222222222221</v>
      </c>
      <c r="K122" s="35" t="s">
        <v>30</v>
      </c>
      <c r="L122" s="35"/>
      <c r="M122" s="36"/>
      <c r="N122" s="36"/>
      <c r="O122" s="6"/>
      <c r="P122" s="6"/>
      <c r="Q122" s="68" cm="1">
        <f t="array" ref="Q122">_xlfn.IFS(Tablo16[[#This Row],[Sütun1]]=$U$2,Tablo16[[#This Row],[Sütun3]],Tablo16[[#This Row],[Sütun2]]=$U$2,Tablo16[[#This Row],[Sütun4]])</f>
        <v>0</v>
      </c>
      <c r="R122" s="49"/>
      <c r="S122" s="39"/>
      <c r="T122" s="51"/>
    </row>
    <row r="123" spans="1:20" x14ac:dyDescent="0.25">
      <c r="A123" s="52">
        <v>373</v>
      </c>
      <c r="B123" s="32" t="s">
        <v>37</v>
      </c>
      <c r="C123" s="32">
        <v>1</v>
      </c>
      <c r="D123" s="53" t="s">
        <v>93</v>
      </c>
      <c r="E123" s="30" t="s">
        <v>94</v>
      </c>
      <c r="F123" s="54" t="s">
        <v>95</v>
      </c>
      <c r="G123" s="32" t="s">
        <v>52</v>
      </c>
      <c r="H123" s="32">
        <v>12</v>
      </c>
      <c r="I123" s="33">
        <v>45740</v>
      </c>
      <c r="J123" s="47">
        <v>0.375</v>
      </c>
      <c r="K123" s="73" t="s">
        <v>23</v>
      </c>
      <c r="L123" s="35"/>
      <c r="M123" s="36"/>
      <c r="N123" s="36"/>
      <c r="O123" s="6"/>
      <c r="P123" s="6"/>
      <c r="Q123" s="68" cm="1">
        <f t="array" ref="Q123">_xlfn.IFS(Tablo16[[#This Row],[Sütun1]]=$U$2,Tablo16[[#This Row],[Sütun3]],Tablo16[[#This Row],[Sütun2]]=$U$2,Tablo16[[#This Row],[Sütun4]])</f>
        <v>0</v>
      </c>
      <c r="R123" s="49"/>
      <c r="S123" s="39"/>
      <c r="T123" s="51"/>
    </row>
    <row r="124" spans="1:20" x14ac:dyDescent="0.25">
      <c r="A124" s="52">
        <v>197</v>
      </c>
      <c r="B124" s="32" t="s">
        <v>37</v>
      </c>
      <c r="C124" s="32">
        <v>1</v>
      </c>
      <c r="D124" s="53" t="s">
        <v>96</v>
      </c>
      <c r="E124" s="30" t="s">
        <v>89</v>
      </c>
      <c r="F124" s="54" t="s">
        <v>95</v>
      </c>
      <c r="G124" s="32" t="s">
        <v>52</v>
      </c>
      <c r="H124" s="32">
        <v>20</v>
      </c>
      <c r="I124" s="33">
        <v>45740</v>
      </c>
      <c r="J124" s="47">
        <v>0.375</v>
      </c>
      <c r="K124" s="73" t="s">
        <v>23</v>
      </c>
      <c r="L124" s="35"/>
      <c r="M124" s="36"/>
      <c r="N124" s="36"/>
      <c r="O124" s="6"/>
      <c r="P124" s="6"/>
      <c r="Q124" s="68" cm="1">
        <f t="array" ref="Q124">_xlfn.IFS(Tablo16[[#This Row],[Sütun1]]=$U$2,Tablo16[[#This Row],[Sütun3]],Tablo16[[#This Row],[Sütun2]]=$U$2,Tablo16[[#This Row],[Sütun4]])</f>
        <v>0</v>
      </c>
      <c r="R124" s="49"/>
      <c r="S124" s="39"/>
      <c r="T124" s="51"/>
    </row>
    <row r="125" spans="1:20" ht="30" x14ac:dyDescent="0.25">
      <c r="A125" s="52">
        <v>351</v>
      </c>
      <c r="B125" s="32" t="s">
        <v>37</v>
      </c>
      <c r="C125" s="32">
        <v>1</v>
      </c>
      <c r="D125" s="53" t="s">
        <v>180</v>
      </c>
      <c r="E125" s="30" t="s">
        <v>181</v>
      </c>
      <c r="F125" s="54" t="s">
        <v>182</v>
      </c>
      <c r="G125" s="32" t="s">
        <v>52</v>
      </c>
      <c r="H125" s="32">
        <v>17</v>
      </c>
      <c r="I125" s="33">
        <v>45740</v>
      </c>
      <c r="J125" s="47">
        <v>0.56944444444444442</v>
      </c>
      <c r="K125" s="35" t="s">
        <v>24</v>
      </c>
      <c r="L125" s="35"/>
      <c r="M125" s="36"/>
      <c r="N125" s="36"/>
      <c r="O125" s="6"/>
      <c r="P125" s="6"/>
      <c r="Q125" s="68" cm="1">
        <f t="array" ref="Q125">_xlfn.IFS(Tablo16[[#This Row],[Sütun1]]=$U$2,Tablo16[[#This Row],[Sütun3]],Tablo16[[#This Row],[Sütun2]]=$U$2,Tablo16[[#This Row],[Sütun4]])</f>
        <v>0</v>
      </c>
      <c r="R125" s="49"/>
      <c r="S125" s="39"/>
      <c r="T125" s="51"/>
    </row>
    <row r="126" spans="1:20" x14ac:dyDescent="0.25">
      <c r="A126" s="52">
        <v>315</v>
      </c>
      <c r="B126" s="32" t="s">
        <v>37</v>
      </c>
      <c r="C126" s="32">
        <v>1</v>
      </c>
      <c r="D126" s="53" t="s">
        <v>287</v>
      </c>
      <c r="E126" s="30" t="s">
        <v>288</v>
      </c>
      <c r="F126" s="54" t="s">
        <v>12</v>
      </c>
      <c r="G126" s="32" t="s">
        <v>52</v>
      </c>
      <c r="H126" s="32">
        <v>26</v>
      </c>
      <c r="I126" s="33">
        <v>45741</v>
      </c>
      <c r="J126" s="47">
        <v>0.41666666666666669</v>
      </c>
      <c r="K126" s="73" t="s">
        <v>16</v>
      </c>
      <c r="L126" s="35"/>
      <c r="M126" s="67"/>
      <c r="N126" s="36"/>
      <c r="O126" s="6"/>
      <c r="P126" s="6"/>
      <c r="Q126" s="68" cm="1">
        <f t="array" ref="Q126">_xlfn.IFS(Tablo16[[#This Row],[Sütun1]]=$U$2,Tablo16[[#This Row],[Sütun3]],Tablo16[[#This Row],[Sütun2]]=$U$2,Tablo16[[#This Row],[Sütun4]])</f>
        <v>0</v>
      </c>
      <c r="R126" s="49"/>
      <c r="S126" s="39"/>
      <c r="T126" s="51"/>
    </row>
    <row r="127" spans="1:20" ht="30" x14ac:dyDescent="0.25">
      <c r="A127" s="52">
        <v>12</v>
      </c>
      <c r="B127" s="32" t="s">
        <v>37</v>
      </c>
      <c r="C127" s="32">
        <v>1</v>
      </c>
      <c r="D127" s="53" t="s">
        <v>317</v>
      </c>
      <c r="E127" s="30" t="s">
        <v>318</v>
      </c>
      <c r="F127" s="54" t="s">
        <v>10</v>
      </c>
      <c r="G127" s="32" t="s">
        <v>52</v>
      </c>
      <c r="H127" s="32">
        <v>25</v>
      </c>
      <c r="I127" s="33">
        <v>45741</v>
      </c>
      <c r="J127" s="47">
        <v>0.54166666666666663</v>
      </c>
      <c r="K127" s="73" t="s">
        <v>16</v>
      </c>
      <c r="L127" s="35"/>
      <c r="M127" s="67"/>
      <c r="N127" s="36"/>
      <c r="O127" s="6"/>
      <c r="P127" s="6"/>
      <c r="Q127" s="68" cm="1">
        <f t="array" ref="Q127">_xlfn.IFS(Tablo16[[#This Row],[Sütun1]]=$U$2,Tablo16[[#This Row],[Sütun3]],Tablo16[[#This Row],[Sütun2]]=$U$2,Tablo16[[#This Row],[Sütun4]])</f>
        <v>0</v>
      </c>
      <c r="R127" s="49"/>
      <c r="S127" s="39"/>
      <c r="T127" s="51"/>
    </row>
    <row r="128" spans="1:20" x14ac:dyDescent="0.25">
      <c r="A128" s="52">
        <v>358</v>
      </c>
      <c r="B128" s="32" t="s">
        <v>37</v>
      </c>
      <c r="C128" s="32">
        <v>1</v>
      </c>
      <c r="D128" s="53" t="s">
        <v>378</v>
      </c>
      <c r="E128" s="30" t="s">
        <v>45</v>
      </c>
      <c r="F128" s="54" t="s">
        <v>159</v>
      </c>
      <c r="G128" s="32" t="s">
        <v>46</v>
      </c>
      <c r="H128" s="32">
        <v>8</v>
      </c>
      <c r="I128" s="33">
        <v>45741</v>
      </c>
      <c r="J128" s="47">
        <v>0.71527777777777779</v>
      </c>
      <c r="K128" s="73" t="s">
        <v>658</v>
      </c>
      <c r="L128" s="35"/>
      <c r="M128" s="67"/>
      <c r="N128" s="36"/>
      <c r="O128" s="6"/>
      <c r="P128" s="6"/>
      <c r="Q128" s="68" cm="1">
        <f t="array" ref="Q128">_xlfn.IFS(Tablo16[[#This Row],[Sütun1]]=$U$2,Tablo16[[#This Row],[Sütun3]],Tablo16[[#This Row],[Sütun2]]=$U$2,Tablo16[[#This Row],[Sütun4]])</f>
        <v>0</v>
      </c>
      <c r="R128" s="49"/>
      <c r="S128" s="39"/>
      <c r="T128" s="51"/>
    </row>
    <row r="129" spans="1:20" x14ac:dyDescent="0.25">
      <c r="A129" s="52">
        <v>76</v>
      </c>
      <c r="B129" s="32" t="s">
        <v>37</v>
      </c>
      <c r="C129" s="32">
        <v>1</v>
      </c>
      <c r="D129" s="53" t="s">
        <v>433</v>
      </c>
      <c r="E129" s="30" t="s">
        <v>434</v>
      </c>
      <c r="F129" s="54" t="s">
        <v>435</v>
      </c>
      <c r="G129" s="32" t="s">
        <v>52</v>
      </c>
      <c r="H129" s="32">
        <v>23</v>
      </c>
      <c r="I129" s="33">
        <v>45742</v>
      </c>
      <c r="J129" s="47">
        <v>0.47222222222222221</v>
      </c>
      <c r="K129" s="35" t="s">
        <v>25</v>
      </c>
      <c r="L129" s="35"/>
      <c r="M129" s="36"/>
      <c r="N129" s="36"/>
      <c r="O129" s="6"/>
      <c r="P129" s="6"/>
      <c r="Q129" s="68" cm="1">
        <f t="array" ref="Q129">_xlfn.IFS(Tablo16[[#This Row],[Sütun1]]=$U$2,Tablo16[[#This Row],[Sütun3]],Tablo16[[#This Row],[Sütun2]]=$U$2,Tablo16[[#This Row],[Sütun4]])</f>
        <v>0</v>
      </c>
      <c r="R129" s="49"/>
      <c r="S129" s="39"/>
      <c r="T129" s="51"/>
    </row>
    <row r="130" spans="1:20" x14ac:dyDescent="0.25">
      <c r="A130" s="52">
        <v>347</v>
      </c>
      <c r="B130" s="32" t="s">
        <v>37</v>
      </c>
      <c r="C130" s="32">
        <v>1</v>
      </c>
      <c r="D130" s="53" t="s">
        <v>510</v>
      </c>
      <c r="E130" s="30" t="s">
        <v>101</v>
      </c>
      <c r="F130" s="54" t="s">
        <v>509</v>
      </c>
      <c r="G130" s="32" t="s">
        <v>52</v>
      </c>
      <c r="H130" s="32">
        <v>35</v>
      </c>
      <c r="I130" s="33">
        <v>45742</v>
      </c>
      <c r="J130" s="47">
        <v>0.66666666666666663</v>
      </c>
      <c r="K130" s="73" t="s">
        <v>16</v>
      </c>
      <c r="L130" s="35"/>
      <c r="M130" s="36"/>
      <c r="N130" s="36"/>
      <c r="O130" s="6"/>
      <c r="P130" s="6"/>
      <c r="Q130" s="68" cm="1">
        <f t="array" ref="Q130">_xlfn.IFS(Tablo16[[#This Row],[Sütun1]]=$U$2,Tablo16[[#This Row],[Sütun3]],Tablo16[[#This Row],[Sütun2]]=$U$2,Tablo16[[#This Row],[Sütun4]])</f>
        <v>0</v>
      </c>
      <c r="R130" s="49"/>
      <c r="S130" s="39"/>
      <c r="T130" s="51"/>
    </row>
    <row r="131" spans="1:20" x14ac:dyDescent="0.25">
      <c r="A131" s="52">
        <v>212</v>
      </c>
      <c r="B131" s="32" t="s">
        <v>37</v>
      </c>
      <c r="C131" s="32">
        <v>1</v>
      </c>
      <c r="D131" s="53" t="s">
        <v>567</v>
      </c>
      <c r="E131" s="30" t="s">
        <v>515</v>
      </c>
      <c r="F131" s="54" t="s">
        <v>210</v>
      </c>
      <c r="G131" s="32" t="s">
        <v>41</v>
      </c>
      <c r="H131" s="32">
        <v>20</v>
      </c>
      <c r="I131" s="33">
        <v>45743</v>
      </c>
      <c r="J131" s="47">
        <v>0.52083333333333337</v>
      </c>
      <c r="K131" s="35" t="s">
        <v>23</v>
      </c>
      <c r="L131" s="35"/>
      <c r="M131" s="36"/>
      <c r="N131" s="36"/>
      <c r="O131" s="6"/>
      <c r="P131" s="6"/>
      <c r="Q131" s="68" cm="1">
        <f t="array" ref="Q131">_xlfn.IFS(Tablo16[[#This Row],[Sütun1]]=$U$2,Tablo16[[#This Row],[Sütun3]],Tablo16[[#This Row],[Sütun2]]=$U$2,Tablo16[[#This Row],[Sütun4]])</f>
        <v>0</v>
      </c>
      <c r="R131" s="49"/>
      <c r="S131" s="39"/>
      <c r="T131" s="51"/>
    </row>
    <row r="132" spans="1:20" x14ac:dyDescent="0.25">
      <c r="A132" s="52">
        <v>152</v>
      </c>
      <c r="B132" s="32" t="s">
        <v>37</v>
      </c>
      <c r="C132" s="32">
        <v>1</v>
      </c>
      <c r="D132" s="53" t="s">
        <v>448</v>
      </c>
      <c r="E132" s="30" t="s">
        <v>449</v>
      </c>
      <c r="F132" s="54" t="s">
        <v>595</v>
      </c>
      <c r="G132" s="32" t="s">
        <v>52</v>
      </c>
      <c r="H132" s="32">
        <v>35</v>
      </c>
      <c r="I132" s="33">
        <v>45743</v>
      </c>
      <c r="J132" s="47">
        <v>0.71527777777777779</v>
      </c>
      <c r="K132" s="73" t="s">
        <v>658</v>
      </c>
      <c r="L132" s="35"/>
      <c r="M132" s="67"/>
      <c r="N132" s="36"/>
      <c r="O132" s="6"/>
      <c r="P132" s="6"/>
      <c r="Q132" s="68" cm="1">
        <f t="array" ref="Q132">_xlfn.IFS(Tablo16[[#This Row],[Sütun1]]=$U$2,Tablo16[[#This Row],[Sütun3]],Tablo16[[#This Row],[Sütun2]]=$U$2,Tablo16[[#This Row],[Sütun4]])</f>
        <v>0</v>
      </c>
      <c r="R132" s="49"/>
      <c r="S132" s="39"/>
      <c r="T132" s="51"/>
    </row>
    <row r="133" spans="1:20" x14ac:dyDescent="0.25">
      <c r="A133" s="52">
        <v>89</v>
      </c>
      <c r="B133" s="32" t="s">
        <v>37</v>
      </c>
      <c r="C133" s="32">
        <v>1</v>
      </c>
      <c r="D133" s="53" t="s">
        <v>615</v>
      </c>
      <c r="E133" s="30" t="s">
        <v>562</v>
      </c>
      <c r="F133" s="54" t="s">
        <v>581</v>
      </c>
      <c r="G133" s="32" t="s">
        <v>37</v>
      </c>
      <c r="H133" s="32">
        <v>38</v>
      </c>
      <c r="I133" s="33">
        <v>45744</v>
      </c>
      <c r="J133" s="47">
        <v>0.47222222222222221</v>
      </c>
      <c r="K133" s="35" t="s">
        <v>61</v>
      </c>
      <c r="L133" s="35"/>
      <c r="M133" s="36"/>
      <c r="N133" s="36"/>
      <c r="O133" s="6"/>
      <c r="P133" s="6"/>
      <c r="Q133" s="68" cm="1">
        <f t="array" ref="Q133">_xlfn.IFS(Tablo16[[#This Row],[Sütun1]]=$U$2,Tablo16[[#This Row],[Sütun3]],Tablo16[[#This Row],[Sütun2]]=$U$2,Tablo16[[#This Row],[Sütun4]])</f>
        <v>0</v>
      </c>
      <c r="R133" s="49"/>
      <c r="S133" s="39"/>
      <c r="T133" s="51"/>
    </row>
    <row r="134" spans="1:20" x14ac:dyDescent="0.25">
      <c r="A134" s="52">
        <v>262</v>
      </c>
      <c r="B134" s="32" t="s">
        <v>37</v>
      </c>
      <c r="C134" s="32">
        <v>1</v>
      </c>
      <c r="D134" s="53" t="s">
        <v>621</v>
      </c>
      <c r="E134" s="30" t="s">
        <v>187</v>
      </c>
      <c r="F134" s="54" t="s">
        <v>141</v>
      </c>
      <c r="G134" s="32" t="s">
        <v>36</v>
      </c>
      <c r="H134" s="32">
        <v>20</v>
      </c>
      <c r="I134" s="33">
        <v>45744</v>
      </c>
      <c r="J134" s="47">
        <v>0.52083333333333337</v>
      </c>
      <c r="K134" s="35" t="s">
        <v>25</v>
      </c>
      <c r="L134" s="35"/>
      <c r="M134" s="36"/>
      <c r="N134" s="36"/>
      <c r="O134" s="84"/>
      <c r="P134" s="84"/>
      <c r="Q134" s="68" cm="1">
        <f t="array" ref="Q134">_xlfn.IFS(Tablo16[[#This Row],[Sütun1]]=$U$2,Tablo16[[#This Row],[Sütun3]],Tablo16[[#This Row],[Sütun2]]=$U$2,Tablo16[[#This Row],[Sütun4]])</f>
        <v>0</v>
      </c>
      <c r="R134" s="49"/>
      <c r="S134" s="39"/>
      <c r="T134" s="51"/>
    </row>
    <row r="135" spans="1:20" x14ac:dyDescent="0.25">
      <c r="A135" s="52">
        <v>137</v>
      </c>
      <c r="B135" s="32" t="s">
        <v>37</v>
      </c>
      <c r="C135" s="32">
        <v>1</v>
      </c>
      <c r="D135" s="53" t="s">
        <v>645</v>
      </c>
      <c r="E135" s="30" t="s">
        <v>646</v>
      </c>
      <c r="F135" s="54" t="s">
        <v>647</v>
      </c>
      <c r="G135" s="32" t="s">
        <v>37</v>
      </c>
      <c r="H135" s="32">
        <v>50</v>
      </c>
      <c r="I135" s="33">
        <v>45744</v>
      </c>
      <c r="J135" s="47">
        <v>0.66666666666666663</v>
      </c>
      <c r="K135" s="35" t="s">
        <v>61</v>
      </c>
      <c r="L135" s="35"/>
      <c r="M135" s="36"/>
      <c r="N135" s="36"/>
      <c r="O135" s="85"/>
      <c r="P135" s="86"/>
      <c r="Q135" s="68" cm="1">
        <f t="array" ref="Q135">_xlfn.IFS(Tablo16[[#This Row],[Sütun1]]=$U$2,Tablo16[[#This Row],[Sütun3]],Tablo16[[#This Row],[Sütun2]]=$U$2,Tablo16[[#This Row],[Sütun4]])</f>
        <v>0</v>
      </c>
      <c r="R135" s="38"/>
      <c r="S135" s="39"/>
      <c r="T135" s="61"/>
    </row>
    <row r="136" spans="1:20" x14ac:dyDescent="0.25">
      <c r="A136" s="52">
        <v>19</v>
      </c>
      <c r="B136" s="32" t="s">
        <v>37</v>
      </c>
      <c r="C136" s="32">
        <v>2</v>
      </c>
      <c r="D136" s="53" t="s">
        <v>117</v>
      </c>
      <c r="E136" s="30" t="s">
        <v>118</v>
      </c>
      <c r="F136" s="54" t="s">
        <v>119</v>
      </c>
      <c r="G136" s="32" t="s">
        <v>8</v>
      </c>
      <c r="H136" s="32">
        <v>27</v>
      </c>
      <c r="I136" s="33">
        <v>45740</v>
      </c>
      <c r="J136" s="47">
        <v>0.4236111111111111</v>
      </c>
      <c r="K136" s="35" t="s">
        <v>23</v>
      </c>
      <c r="L136" s="35"/>
      <c r="M136" s="36"/>
      <c r="N136" s="36"/>
      <c r="O136" s="6"/>
      <c r="P136" s="6"/>
      <c r="Q136" s="68" cm="1">
        <f t="array" ref="Q136">_xlfn.IFS(Tablo16[[#This Row],[Sütun1]]=$U$2,Tablo16[[#This Row],[Sütun3]],Tablo16[[#This Row],[Sütun2]]=$U$2,Tablo16[[#This Row],[Sütun4]])</f>
        <v>0</v>
      </c>
      <c r="R136" s="49"/>
      <c r="S136" s="39"/>
      <c r="T136" s="51"/>
    </row>
    <row r="137" spans="1:20" x14ac:dyDescent="0.25">
      <c r="A137" s="52">
        <v>45</v>
      </c>
      <c r="B137" s="32" t="s">
        <v>37</v>
      </c>
      <c r="C137" s="32">
        <v>2</v>
      </c>
      <c r="D137" s="53" t="s">
        <v>204</v>
      </c>
      <c r="E137" s="30" t="s">
        <v>202</v>
      </c>
      <c r="F137" s="54" t="s">
        <v>203</v>
      </c>
      <c r="G137" s="32" t="s">
        <v>42</v>
      </c>
      <c r="H137" s="32">
        <v>28</v>
      </c>
      <c r="I137" s="33">
        <v>45740</v>
      </c>
      <c r="J137" s="47">
        <v>0.61805555555555558</v>
      </c>
      <c r="K137" s="73" t="s">
        <v>658</v>
      </c>
      <c r="L137" s="35"/>
      <c r="M137" s="67"/>
      <c r="N137" s="36"/>
      <c r="O137" s="6"/>
      <c r="P137" s="6"/>
      <c r="Q137" s="68" cm="1">
        <f t="array" ref="Q137">_xlfn.IFS(Tablo16[[#This Row],[Sütun1]]=$U$2,Tablo16[[#This Row],[Sütun3]],Tablo16[[#This Row],[Sütun2]]=$U$2,Tablo16[[#This Row],[Sütun4]])</f>
        <v>0</v>
      </c>
      <c r="R137" s="49"/>
      <c r="S137" s="39"/>
      <c r="T137" s="51"/>
    </row>
    <row r="138" spans="1:20" ht="30" x14ac:dyDescent="0.25">
      <c r="A138" s="52">
        <v>117</v>
      </c>
      <c r="B138" s="32" t="s">
        <v>37</v>
      </c>
      <c r="C138" s="32">
        <v>2</v>
      </c>
      <c r="D138" s="53" t="s">
        <v>298</v>
      </c>
      <c r="E138" s="30" t="s">
        <v>299</v>
      </c>
      <c r="F138" s="54" t="s">
        <v>300</v>
      </c>
      <c r="G138" s="32" t="s">
        <v>52</v>
      </c>
      <c r="H138" s="32">
        <v>30</v>
      </c>
      <c r="I138" s="33">
        <v>45741</v>
      </c>
      <c r="J138" s="47">
        <v>0.44444444444444442</v>
      </c>
      <c r="K138" s="35" t="s">
        <v>25</v>
      </c>
      <c r="L138" s="35"/>
      <c r="M138" s="36"/>
      <c r="N138" s="36"/>
      <c r="O138" s="6"/>
      <c r="P138" s="6"/>
      <c r="Q138" s="68" cm="1">
        <f t="array" ref="Q138">_xlfn.IFS(Tablo16[[#This Row],[Sütun1]]=$U$2,Tablo16[[#This Row],[Sütun3]],Tablo16[[#This Row],[Sütun2]]=$U$2,Tablo16[[#This Row],[Sütun4]])</f>
        <v>0</v>
      </c>
      <c r="R138" s="49"/>
      <c r="S138" s="39"/>
      <c r="T138" s="51"/>
    </row>
    <row r="139" spans="1:20" x14ac:dyDescent="0.25">
      <c r="A139" s="52">
        <v>280</v>
      </c>
      <c r="B139" s="32" t="s">
        <v>37</v>
      </c>
      <c r="C139" s="32">
        <v>2</v>
      </c>
      <c r="D139" s="53" t="s">
        <v>352</v>
      </c>
      <c r="E139" s="30" t="s">
        <v>353</v>
      </c>
      <c r="F139" s="54" t="s">
        <v>188</v>
      </c>
      <c r="G139" s="32" t="s">
        <v>44</v>
      </c>
      <c r="H139" s="32">
        <v>9</v>
      </c>
      <c r="I139" s="33">
        <v>45741</v>
      </c>
      <c r="J139" s="47">
        <v>0.61805555555555558</v>
      </c>
      <c r="K139" s="57" t="s">
        <v>21</v>
      </c>
      <c r="L139" s="35"/>
      <c r="M139" s="36"/>
      <c r="N139" s="36"/>
      <c r="O139" s="6"/>
      <c r="P139" s="6"/>
      <c r="Q139" s="68" cm="1">
        <f t="array" ref="Q139">_xlfn.IFS(Tablo16[[#This Row],[Sütun1]]=$U$2,Tablo16[[#This Row],[Sütun3]],Tablo16[[#This Row],[Sütun2]]=$U$2,Tablo16[[#This Row],[Sütun4]])</f>
        <v>0</v>
      </c>
      <c r="R139" s="49"/>
      <c r="S139" s="39"/>
      <c r="T139" s="51"/>
    </row>
    <row r="140" spans="1:20" ht="30" x14ac:dyDescent="0.25">
      <c r="A140" s="52">
        <v>170</v>
      </c>
      <c r="B140" s="32" t="s">
        <v>37</v>
      </c>
      <c r="C140" s="32">
        <v>2</v>
      </c>
      <c r="D140" s="53" t="s">
        <v>466</v>
      </c>
      <c r="E140" s="30" t="s">
        <v>467</v>
      </c>
      <c r="F140" s="54" t="s">
        <v>39</v>
      </c>
      <c r="G140" s="32" t="s">
        <v>37</v>
      </c>
      <c r="H140" s="32">
        <v>28</v>
      </c>
      <c r="I140" s="33">
        <v>45742</v>
      </c>
      <c r="J140" s="47">
        <v>0.52083333333333337</v>
      </c>
      <c r="K140" s="57" t="s">
        <v>23</v>
      </c>
      <c r="L140" s="35"/>
      <c r="M140" s="36"/>
      <c r="N140" s="36"/>
      <c r="O140" s="6"/>
      <c r="P140" s="6"/>
      <c r="Q140" s="68" cm="1">
        <f t="array" ref="Q140">_xlfn.IFS(Tablo16[[#This Row],[Sütun1]]=$U$2,Tablo16[[#This Row],[Sütun3]],Tablo16[[#This Row],[Sütun2]]=$U$2,Tablo16[[#This Row],[Sütun4]])</f>
        <v>0</v>
      </c>
      <c r="R140" s="49"/>
      <c r="S140" s="39"/>
      <c r="T140" s="51"/>
    </row>
    <row r="141" spans="1:20" x14ac:dyDescent="0.25">
      <c r="A141" s="52">
        <v>254</v>
      </c>
      <c r="B141" s="32" t="s">
        <v>37</v>
      </c>
      <c r="C141" s="32">
        <v>2</v>
      </c>
      <c r="D141" s="53" t="s">
        <v>650</v>
      </c>
      <c r="E141" s="30" t="s">
        <v>649</v>
      </c>
      <c r="F141" s="54" t="s">
        <v>220</v>
      </c>
      <c r="G141" s="32" t="s">
        <v>40</v>
      </c>
      <c r="H141" s="32">
        <v>28</v>
      </c>
      <c r="I141" s="33">
        <v>45742</v>
      </c>
      <c r="J141" s="47">
        <v>0.75694444444444442</v>
      </c>
      <c r="K141" s="73" t="s">
        <v>61</v>
      </c>
      <c r="L141" s="35"/>
      <c r="M141" s="36"/>
      <c r="N141" s="36"/>
      <c r="O141" s="59"/>
      <c r="P141" s="4"/>
      <c r="Q141" s="68" cm="1">
        <f t="array" ref="Q141">_xlfn.IFS(Tablo16[[#This Row],[Sütun1]]=$U$2,Tablo16[[#This Row],[Sütun3]],Tablo16[[#This Row],[Sütun2]]=$U$2,Tablo16[[#This Row],[Sütun4]])</f>
        <v>0</v>
      </c>
      <c r="R141" s="38" t="s">
        <v>669</v>
      </c>
      <c r="S141" s="39"/>
      <c r="T141" s="61"/>
    </row>
    <row r="142" spans="1:20" x14ac:dyDescent="0.25">
      <c r="A142" s="52">
        <v>61</v>
      </c>
      <c r="B142" s="32" t="s">
        <v>37</v>
      </c>
      <c r="C142" s="32">
        <v>2</v>
      </c>
      <c r="D142" s="53" t="s">
        <v>528</v>
      </c>
      <c r="E142" s="30" t="s">
        <v>376</v>
      </c>
      <c r="F142" s="54" t="s">
        <v>165</v>
      </c>
      <c r="G142" s="32" t="s">
        <v>37</v>
      </c>
      <c r="H142" s="32">
        <v>47</v>
      </c>
      <c r="I142" s="33">
        <v>45743</v>
      </c>
      <c r="J142" s="47">
        <v>0.375</v>
      </c>
      <c r="K142" s="35" t="s">
        <v>25</v>
      </c>
      <c r="L142" s="35">
        <v>203</v>
      </c>
      <c r="M142" s="67"/>
      <c r="N142" s="67"/>
      <c r="O142" s="6"/>
      <c r="P142" s="6"/>
      <c r="Q142" s="68" cm="1">
        <f t="array" ref="Q142">_xlfn.IFS(Tablo16[[#This Row],[Sütun1]]=$U$2,Tablo16[[#This Row],[Sütun3]],Tablo16[[#This Row],[Sütun2]]=$U$2,Tablo16[[#This Row],[Sütun4]])</f>
        <v>0</v>
      </c>
      <c r="R142" s="49"/>
      <c r="S142" s="39"/>
      <c r="T142" s="51"/>
    </row>
    <row r="143" spans="1:20" x14ac:dyDescent="0.25">
      <c r="A143" s="52">
        <v>36</v>
      </c>
      <c r="B143" s="32" t="s">
        <v>37</v>
      </c>
      <c r="C143" s="32">
        <v>2</v>
      </c>
      <c r="D143" s="53" t="s">
        <v>579</v>
      </c>
      <c r="E143" s="30" t="s">
        <v>580</v>
      </c>
      <c r="F143" s="54" t="s">
        <v>581</v>
      </c>
      <c r="G143" s="32" t="s">
        <v>37</v>
      </c>
      <c r="H143" s="32">
        <v>19</v>
      </c>
      <c r="I143" s="33">
        <v>45743</v>
      </c>
      <c r="J143" s="47">
        <v>0.56944444444444442</v>
      </c>
      <c r="K143" s="57" t="s">
        <v>24</v>
      </c>
      <c r="L143" s="35"/>
      <c r="M143" s="36"/>
      <c r="N143" s="36"/>
      <c r="O143" s="6"/>
      <c r="P143" s="6"/>
      <c r="Q143" s="68" cm="1">
        <f t="array" ref="Q143">_xlfn.IFS(Tablo16[[#This Row],[Sütun1]]=$U$2,Tablo16[[#This Row],[Sütun3]],Tablo16[[#This Row],[Sütun2]]=$U$2,Tablo16[[#This Row],[Sütun4]])</f>
        <v>0</v>
      </c>
      <c r="R143" s="49"/>
      <c r="S143" s="39"/>
      <c r="T143" s="51"/>
    </row>
    <row r="144" spans="1:20" x14ac:dyDescent="0.25">
      <c r="A144" s="52">
        <v>284</v>
      </c>
      <c r="B144" s="32" t="s">
        <v>37</v>
      </c>
      <c r="C144" s="32">
        <v>2</v>
      </c>
      <c r="D144" s="53" t="s">
        <v>601</v>
      </c>
      <c r="E144" s="44" t="s">
        <v>214</v>
      </c>
      <c r="F144" s="45" t="s">
        <v>138</v>
      </c>
      <c r="G144" s="32" t="s">
        <v>37</v>
      </c>
      <c r="H144" s="32">
        <v>41</v>
      </c>
      <c r="I144" s="46">
        <v>45744</v>
      </c>
      <c r="J144" s="47">
        <v>0.56944444444444442</v>
      </c>
      <c r="K144" s="35" t="s">
        <v>16</v>
      </c>
      <c r="L144" s="35"/>
      <c r="M144" s="36"/>
      <c r="N144" s="36"/>
      <c r="O144" s="6"/>
      <c r="P144" s="6"/>
      <c r="Q144" s="68" cm="1">
        <f t="array" ref="Q144">_xlfn.IFS(Tablo16[[#This Row],[Sütun1]]=$U$2,Tablo16[[#This Row],[Sütun3]],Tablo16[[#This Row],[Sütun2]]=$U$2,Tablo16[[#This Row],[Sütun4]])</f>
        <v>0</v>
      </c>
      <c r="R144" s="49" t="s">
        <v>667</v>
      </c>
      <c r="S144" s="39"/>
      <c r="T144" s="51"/>
    </row>
    <row r="145" spans="1:20" ht="30" x14ac:dyDescent="0.25">
      <c r="A145" s="52">
        <v>116</v>
      </c>
      <c r="B145" s="32" t="s">
        <v>37</v>
      </c>
      <c r="C145" s="32">
        <v>3</v>
      </c>
      <c r="D145" s="53" t="s">
        <v>136</v>
      </c>
      <c r="E145" s="30" t="s">
        <v>137</v>
      </c>
      <c r="F145" s="54" t="s">
        <v>138</v>
      </c>
      <c r="G145" s="32" t="s">
        <v>37</v>
      </c>
      <c r="H145" s="32">
        <v>21</v>
      </c>
      <c r="I145" s="33">
        <v>45740</v>
      </c>
      <c r="J145" s="47">
        <v>0.47222222222222221</v>
      </c>
      <c r="K145" s="35" t="s">
        <v>24</v>
      </c>
      <c r="L145" s="35"/>
      <c r="M145" s="36"/>
      <c r="N145" s="36"/>
      <c r="O145" s="6"/>
      <c r="P145" s="6"/>
      <c r="Q145" s="68" cm="1">
        <f t="array" ref="Q145">_xlfn.IFS(Tablo16[[#This Row],[Sütun1]]=$U$2,Tablo16[[#This Row],[Sütun3]],Tablo16[[#This Row],[Sütun2]]=$U$2,Tablo16[[#This Row],[Sütun4]])</f>
        <v>0</v>
      </c>
      <c r="R145" s="49"/>
      <c r="S145" s="39"/>
      <c r="T145" s="51"/>
    </row>
    <row r="146" spans="1:20" x14ac:dyDescent="0.25">
      <c r="A146" s="52">
        <v>201</v>
      </c>
      <c r="B146" s="32" t="s">
        <v>37</v>
      </c>
      <c r="C146" s="32">
        <v>3</v>
      </c>
      <c r="D146" s="53" t="s">
        <v>224</v>
      </c>
      <c r="E146" s="30" t="s">
        <v>225</v>
      </c>
      <c r="F146" s="54" t="s">
        <v>165</v>
      </c>
      <c r="G146" s="32" t="s">
        <v>37</v>
      </c>
      <c r="H146" s="32">
        <v>16</v>
      </c>
      <c r="I146" s="33">
        <v>45740</v>
      </c>
      <c r="J146" s="47">
        <v>0.66666666666666663</v>
      </c>
      <c r="K146" s="35" t="s">
        <v>21</v>
      </c>
      <c r="L146" s="35"/>
      <c r="M146" s="36"/>
      <c r="N146" s="36"/>
      <c r="O146" s="6"/>
      <c r="P146" s="6"/>
      <c r="Q146" s="68" cm="1">
        <f t="array" ref="Q146">_xlfn.IFS(Tablo16[[#This Row],[Sütun1]]=$U$2,Tablo16[[#This Row],[Sütun3]],Tablo16[[#This Row],[Sütun2]]=$U$2,Tablo16[[#This Row],[Sütun4]])</f>
        <v>0</v>
      </c>
      <c r="R146" s="49"/>
      <c r="S146" s="39"/>
      <c r="T146" s="51"/>
    </row>
    <row r="147" spans="1:20" x14ac:dyDescent="0.25">
      <c r="A147" s="52">
        <v>55</v>
      </c>
      <c r="B147" s="32" t="s">
        <v>37</v>
      </c>
      <c r="C147" s="32">
        <v>3</v>
      </c>
      <c r="D147" s="53" t="s">
        <v>305</v>
      </c>
      <c r="E147" s="30" t="s">
        <v>233</v>
      </c>
      <c r="F147" s="54" t="s">
        <v>306</v>
      </c>
      <c r="G147" s="32" t="s">
        <v>37</v>
      </c>
      <c r="H147" s="32">
        <v>16</v>
      </c>
      <c r="I147" s="33">
        <v>45741</v>
      </c>
      <c r="J147" s="47">
        <v>0.49305555555555558</v>
      </c>
      <c r="K147" s="35" t="s">
        <v>25</v>
      </c>
      <c r="L147" s="35"/>
      <c r="M147" s="36"/>
      <c r="N147" s="36"/>
      <c r="O147" s="6"/>
      <c r="P147" s="6"/>
      <c r="Q147" s="68" cm="1">
        <f t="array" ref="Q147">_xlfn.IFS(Tablo16[[#This Row],[Sütun1]]=$U$2,Tablo16[[#This Row],[Sütun3]],Tablo16[[#This Row],[Sütun2]]=$U$2,Tablo16[[#This Row],[Sütun4]])</f>
        <v>0</v>
      </c>
      <c r="R147" s="49"/>
      <c r="S147" s="39"/>
      <c r="T147" s="51"/>
    </row>
    <row r="148" spans="1:20" ht="30" x14ac:dyDescent="0.25">
      <c r="A148" s="52">
        <v>6</v>
      </c>
      <c r="B148" s="32" t="s">
        <v>37</v>
      </c>
      <c r="C148" s="32">
        <v>3</v>
      </c>
      <c r="D148" s="53" t="s">
        <v>364</v>
      </c>
      <c r="E148" s="30" t="s">
        <v>365</v>
      </c>
      <c r="F148" s="54" t="s">
        <v>110</v>
      </c>
      <c r="G148" s="32" t="s">
        <v>36</v>
      </c>
      <c r="H148" s="32">
        <v>14</v>
      </c>
      <c r="I148" s="33">
        <v>45741</v>
      </c>
      <c r="J148" s="47">
        <v>0.66666666666666663</v>
      </c>
      <c r="K148" s="35" t="s">
        <v>25</v>
      </c>
      <c r="L148" s="35"/>
      <c r="M148" s="36"/>
      <c r="N148" s="36"/>
      <c r="O148" s="6"/>
      <c r="P148" s="6"/>
      <c r="Q148" s="68" cm="1">
        <f t="array" ref="Q148">_xlfn.IFS(Tablo16[[#This Row],[Sütun1]]=$U$2,Tablo16[[#This Row],[Sütun3]],Tablo16[[#This Row],[Sütun2]]=$U$2,Tablo16[[#This Row],[Sütun4]])</f>
        <v>0</v>
      </c>
      <c r="R148" s="49"/>
      <c r="S148" s="39"/>
      <c r="T148" s="51"/>
    </row>
    <row r="149" spans="1:20" x14ac:dyDescent="0.25">
      <c r="A149" s="52">
        <v>177</v>
      </c>
      <c r="B149" s="32" t="s">
        <v>37</v>
      </c>
      <c r="C149" s="32">
        <v>3</v>
      </c>
      <c r="D149" s="53" t="s">
        <v>401</v>
      </c>
      <c r="E149" s="30" t="s">
        <v>402</v>
      </c>
      <c r="F149" s="54" t="s">
        <v>138</v>
      </c>
      <c r="G149" s="32" t="s">
        <v>37</v>
      </c>
      <c r="H149" s="32">
        <v>15</v>
      </c>
      <c r="I149" s="33">
        <v>45742</v>
      </c>
      <c r="J149" s="47">
        <v>0.375</v>
      </c>
      <c r="K149" s="35" t="s">
        <v>30</v>
      </c>
      <c r="L149" s="35"/>
      <c r="M149" s="36"/>
      <c r="N149" s="36"/>
      <c r="O149" s="6"/>
      <c r="P149" s="6"/>
      <c r="Q149" s="68" cm="1">
        <f t="array" ref="Q149">_xlfn.IFS(Tablo16[[#This Row],[Sütun1]]=$U$2,Tablo16[[#This Row],[Sütun3]],Tablo16[[#This Row],[Sütun2]]=$U$2,Tablo16[[#This Row],[Sütun4]])</f>
        <v>0</v>
      </c>
      <c r="R149" s="49"/>
      <c r="S149" s="39"/>
      <c r="T149" s="51"/>
    </row>
    <row r="150" spans="1:20" ht="30" x14ac:dyDescent="0.25">
      <c r="A150" s="52">
        <v>69</v>
      </c>
      <c r="B150" s="32" t="s">
        <v>37</v>
      </c>
      <c r="C150" s="32">
        <v>4</v>
      </c>
      <c r="D150" s="53" t="s">
        <v>163</v>
      </c>
      <c r="E150" s="30" t="s">
        <v>164</v>
      </c>
      <c r="F150" s="54" t="s">
        <v>165</v>
      </c>
      <c r="G150" s="32" t="s">
        <v>37</v>
      </c>
      <c r="H150" s="32">
        <v>9</v>
      </c>
      <c r="I150" s="33">
        <v>45740</v>
      </c>
      <c r="J150" s="47">
        <v>0.52083333333333337</v>
      </c>
      <c r="K150" s="35" t="s">
        <v>31</v>
      </c>
      <c r="L150" s="35"/>
      <c r="M150" s="36"/>
      <c r="N150" s="36"/>
      <c r="O150" s="6"/>
      <c r="P150" s="6"/>
      <c r="Q150" s="68" cm="1">
        <f t="array" ref="Q150">_xlfn.IFS(Tablo16[[#This Row],[Sütun1]]=$U$2,Tablo16[[#This Row],[Sütun3]],Tablo16[[#This Row],[Sütun2]]=$U$2,Tablo16[[#This Row],[Sütun4]])</f>
        <v>0</v>
      </c>
      <c r="R150" s="49"/>
      <c r="S150" s="39"/>
      <c r="T150" s="51"/>
    </row>
    <row r="151" spans="1:20" x14ac:dyDescent="0.25">
      <c r="A151" s="52">
        <v>127</v>
      </c>
      <c r="B151" s="32" t="s">
        <v>37</v>
      </c>
      <c r="C151" s="32">
        <v>4</v>
      </c>
      <c r="D151" s="53" t="s">
        <v>267</v>
      </c>
      <c r="E151" s="30" t="s">
        <v>252</v>
      </c>
      <c r="F151" s="54" t="s">
        <v>178</v>
      </c>
      <c r="G151" s="32" t="s">
        <v>46</v>
      </c>
      <c r="H151" s="32">
        <v>6</v>
      </c>
      <c r="I151" s="33">
        <v>45741</v>
      </c>
      <c r="J151" s="47">
        <v>0.375</v>
      </c>
      <c r="K151" s="73" t="s">
        <v>61</v>
      </c>
      <c r="L151" s="35"/>
      <c r="M151" s="36"/>
      <c r="N151" s="36"/>
      <c r="O151" s="6"/>
      <c r="P151" s="6"/>
      <c r="Q151" s="68" cm="1">
        <f t="array" ref="Q151">_xlfn.IFS(Tablo16[[#This Row],[Sütun1]]=$U$2,Tablo16[[#This Row],[Sütun3]],Tablo16[[#This Row],[Sütun2]]=$U$2,Tablo16[[#This Row],[Sütun4]])</f>
        <v>0</v>
      </c>
      <c r="R151" s="49"/>
      <c r="S151" s="39"/>
      <c r="T151" s="51"/>
    </row>
    <row r="152" spans="1:20" x14ac:dyDescent="0.25">
      <c r="A152" s="52">
        <v>125</v>
      </c>
      <c r="B152" s="32" t="s">
        <v>37</v>
      </c>
      <c r="C152" s="32">
        <v>4</v>
      </c>
      <c r="D152" s="53" t="s">
        <v>324</v>
      </c>
      <c r="E152" s="30" t="s">
        <v>325</v>
      </c>
      <c r="F152" s="54" t="s">
        <v>165</v>
      </c>
      <c r="G152" s="32" t="s">
        <v>37</v>
      </c>
      <c r="H152" s="32">
        <v>5</v>
      </c>
      <c r="I152" s="33">
        <v>45741</v>
      </c>
      <c r="J152" s="47">
        <v>0.56944444444444442</v>
      </c>
      <c r="K152" s="35" t="s">
        <v>24</v>
      </c>
      <c r="L152" s="35"/>
      <c r="M152" s="36"/>
      <c r="N152" s="36"/>
      <c r="O152" s="6"/>
      <c r="P152" s="6"/>
      <c r="Q152" s="68" cm="1">
        <f t="array" ref="Q152">_xlfn.IFS(Tablo16[[#This Row],[Sütun1]]=$U$2,Tablo16[[#This Row],[Sütun3]],Tablo16[[#This Row],[Sütun2]]=$U$2,Tablo16[[#This Row],[Sütun4]])</f>
        <v>0</v>
      </c>
      <c r="R152" s="49"/>
      <c r="S152" s="39"/>
      <c r="T152" s="51"/>
    </row>
    <row r="153" spans="1:20" ht="30" x14ac:dyDescent="0.25">
      <c r="A153" s="52">
        <v>113</v>
      </c>
      <c r="B153" s="32" t="s">
        <v>37</v>
      </c>
      <c r="C153" s="32">
        <v>4</v>
      </c>
      <c r="D153" s="53" t="s">
        <v>422</v>
      </c>
      <c r="E153" s="30" t="s">
        <v>423</v>
      </c>
      <c r="F153" s="54" t="s">
        <v>306</v>
      </c>
      <c r="G153" s="32" t="s">
        <v>37</v>
      </c>
      <c r="H153" s="32">
        <v>4</v>
      </c>
      <c r="I153" s="33">
        <v>45742</v>
      </c>
      <c r="J153" s="47">
        <v>0.4236111111111111</v>
      </c>
      <c r="K153" s="35" t="s">
        <v>28</v>
      </c>
      <c r="L153" s="35"/>
      <c r="M153" s="36"/>
      <c r="N153" s="36"/>
      <c r="O153" s="6"/>
      <c r="P153" s="6"/>
      <c r="Q153" s="68" cm="1">
        <f t="array" ref="Q153">_xlfn.IFS(Tablo16[[#This Row],[Sütun1]]=$U$2,Tablo16[[#This Row],[Sütun3]],Tablo16[[#This Row],[Sütun2]]=$U$2,Tablo16[[#This Row],[Sütun4]])</f>
        <v>0</v>
      </c>
      <c r="R153" s="49"/>
      <c r="S153" s="39"/>
      <c r="T153" s="51"/>
    </row>
    <row r="154" spans="1:20" ht="30" x14ac:dyDescent="0.25">
      <c r="A154" s="52">
        <v>180</v>
      </c>
      <c r="B154" s="32" t="s">
        <v>37</v>
      </c>
      <c r="C154" s="32">
        <v>4</v>
      </c>
      <c r="D154" s="53" t="s">
        <v>488</v>
      </c>
      <c r="E154" s="30" t="s">
        <v>249</v>
      </c>
      <c r="F154" s="54" t="s">
        <v>489</v>
      </c>
      <c r="G154" s="32" t="s">
        <v>37</v>
      </c>
      <c r="H154" s="32">
        <v>6</v>
      </c>
      <c r="I154" s="33">
        <v>45742</v>
      </c>
      <c r="J154" s="47">
        <v>0.61805555555555558</v>
      </c>
      <c r="K154" s="35" t="s">
        <v>24</v>
      </c>
      <c r="L154" s="35"/>
      <c r="M154" s="36"/>
      <c r="N154" s="36"/>
      <c r="O154" s="6"/>
      <c r="P154" s="6"/>
      <c r="Q154" s="68" cm="1">
        <f t="array" ref="Q154">_xlfn.IFS(Tablo16[[#This Row],[Sütun1]]=$U$2,Tablo16[[#This Row],[Sütun3]],Tablo16[[#This Row],[Sütun2]]=$U$2,Tablo16[[#This Row],[Sütun4]])</f>
        <v>0</v>
      </c>
      <c r="R154" s="49"/>
      <c r="S154" s="39"/>
      <c r="T154" s="51"/>
    </row>
    <row r="155" spans="1:20" x14ac:dyDescent="0.25">
      <c r="A155" s="52">
        <v>72</v>
      </c>
      <c r="B155" s="32" t="s">
        <v>37</v>
      </c>
      <c r="C155" s="32">
        <v>4</v>
      </c>
      <c r="D155" s="53" t="s">
        <v>258</v>
      </c>
      <c r="E155" s="30" t="s">
        <v>259</v>
      </c>
      <c r="F155" s="54" t="s">
        <v>39</v>
      </c>
      <c r="G155" s="32" t="s">
        <v>37</v>
      </c>
      <c r="H155" s="32">
        <v>11</v>
      </c>
      <c r="I155" s="33">
        <v>45743</v>
      </c>
      <c r="J155" s="47">
        <v>0.47222222222222221</v>
      </c>
      <c r="K155" s="35" t="s">
        <v>29</v>
      </c>
      <c r="L155" s="35"/>
      <c r="M155" s="36"/>
      <c r="N155" s="36"/>
      <c r="O155" s="6"/>
      <c r="P155" s="6"/>
      <c r="Q155" s="68" cm="1">
        <f t="array" ref="Q155">_xlfn.IFS(Tablo16[[#This Row],[Sütun1]]=$U$2,Tablo16[[#This Row],[Sütun3]],Tablo16[[#This Row],[Sütun2]]=$U$2,Tablo16[[#This Row],[Sütun4]])</f>
        <v>0</v>
      </c>
      <c r="R155" s="49"/>
      <c r="S155" s="39"/>
      <c r="T155" s="51"/>
    </row>
    <row r="156" spans="1:20" x14ac:dyDescent="0.25">
      <c r="A156" s="52">
        <v>362</v>
      </c>
      <c r="B156" s="32" t="s">
        <v>40</v>
      </c>
      <c r="C156" s="32">
        <v>1</v>
      </c>
      <c r="D156" s="53" t="s">
        <v>86</v>
      </c>
      <c r="E156" s="30" t="s">
        <v>57</v>
      </c>
      <c r="F156" s="54" t="s">
        <v>87</v>
      </c>
      <c r="G156" s="32" t="s">
        <v>42</v>
      </c>
      <c r="H156" s="32">
        <v>24</v>
      </c>
      <c r="I156" s="33">
        <v>45740</v>
      </c>
      <c r="J156" s="47">
        <v>0.375</v>
      </c>
      <c r="K156" s="73" t="s">
        <v>25</v>
      </c>
      <c r="L156" s="35"/>
      <c r="M156" s="67"/>
      <c r="N156" s="36"/>
      <c r="O156" s="6"/>
      <c r="P156" s="6"/>
      <c r="Q156" s="68" cm="1">
        <f t="array" ref="Q156">_xlfn.IFS(Tablo16[[#This Row],[Sütun1]]=$U$2,Tablo16[[#This Row],[Sütun3]],Tablo16[[#This Row],[Sütun2]]=$U$2,Tablo16[[#This Row],[Sütun4]])</f>
        <v>0</v>
      </c>
      <c r="R156" s="49"/>
      <c r="S156" s="39"/>
      <c r="T156" s="51"/>
    </row>
    <row r="157" spans="1:20" x14ac:dyDescent="0.25">
      <c r="A157" s="52">
        <v>195</v>
      </c>
      <c r="B157" s="32" t="s">
        <v>40</v>
      </c>
      <c r="C157" s="32">
        <v>1</v>
      </c>
      <c r="D157" s="53" t="s">
        <v>88</v>
      </c>
      <c r="E157" s="30" t="s">
        <v>89</v>
      </c>
      <c r="F157" s="54" t="s">
        <v>87</v>
      </c>
      <c r="G157" s="32" t="s">
        <v>42</v>
      </c>
      <c r="H157" s="32">
        <v>18</v>
      </c>
      <c r="I157" s="33">
        <v>45740</v>
      </c>
      <c r="J157" s="47">
        <v>0.375</v>
      </c>
      <c r="K157" s="73" t="s">
        <v>25</v>
      </c>
      <c r="L157" s="35"/>
      <c r="M157" s="67"/>
      <c r="N157" s="36"/>
      <c r="O157" s="6"/>
      <c r="P157" s="6"/>
      <c r="Q157" s="68" cm="1">
        <f t="array" ref="Q157">_xlfn.IFS(Tablo16[[#This Row],[Sütun1]]=$U$2,Tablo16[[#This Row],[Sütun3]],Tablo16[[#This Row],[Sütun2]]=$U$2,Tablo16[[#This Row],[Sütun4]])</f>
        <v>0</v>
      </c>
      <c r="R157" s="49"/>
      <c r="S157" s="39"/>
      <c r="T157" s="51"/>
    </row>
    <row r="158" spans="1:20" x14ac:dyDescent="0.25">
      <c r="A158" s="52">
        <v>173</v>
      </c>
      <c r="B158" s="32" t="s">
        <v>40</v>
      </c>
      <c r="C158" s="32">
        <v>1</v>
      </c>
      <c r="D158" s="53" t="s">
        <v>194</v>
      </c>
      <c r="E158" s="30" t="s">
        <v>195</v>
      </c>
      <c r="F158" s="54" t="s">
        <v>193</v>
      </c>
      <c r="G158" s="32" t="s">
        <v>52</v>
      </c>
      <c r="H158" s="32">
        <v>38</v>
      </c>
      <c r="I158" s="33">
        <v>45740</v>
      </c>
      <c r="J158" s="47">
        <v>0.56944444444444442</v>
      </c>
      <c r="K158" s="73" t="s">
        <v>23</v>
      </c>
      <c r="L158" s="35"/>
      <c r="M158" s="67"/>
      <c r="N158" s="36"/>
      <c r="O158" s="6"/>
      <c r="P158" s="6"/>
      <c r="Q158" s="68" cm="1">
        <f t="array" ref="Q158">_xlfn.IFS(Tablo16[[#This Row],[Sütun1]]=$U$2,Tablo16[[#This Row],[Sütun3]],Tablo16[[#This Row],[Sütun2]]=$U$2,Tablo16[[#This Row],[Sütun4]])</f>
        <v>0</v>
      </c>
      <c r="R158" s="49"/>
      <c r="S158" s="39"/>
      <c r="T158" s="51"/>
    </row>
    <row r="159" spans="1:20" x14ac:dyDescent="0.25">
      <c r="A159" s="52">
        <v>293</v>
      </c>
      <c r="B159" s="32" t="s">
        <v>40</v>
      </c>
      <c r="C159" s="32">
        <v>1</v>
      </c>
      <c r="D159" s="53" t="s">
        <v>266</v>
      </c>
      <c r="E159" s="30" t="s">
        <v>85</v>
      </c>
      <c r="F159" s="54" t="s">
        <v>64</v>
      </c>
      <c r="G159" s="32" t="s">
        <v>44</v>
      </c>
      <c r="H159" s="32">
        <v>18</v>
      </c>
      <c r="I159" s="33">
        <v>45740</v>
      </c>
      <c r="J159" s="47">
        <v>0.76388888888888884</v>
      </c>
      <c r="K159" s="73" t="s">
        <v>61</v>
      </c>
      <c r="L159" s="35"/>
      <c r="M159" s="36"/>
      <c r="N159" s="36"/>
      <c r="O159" s="6"/>
      <c r="P159" s="6"/>
      <c r="Q159" s="68" cm="1">
        <f t="array" ref="Q159">_xlfn.IFS(Tablo16[[#This Row],[Sütun1]]=$U$2,Tablo16[[#This Row],[Sütun3]],Tablo16[[#This Row],[Sütun2]]=$U$2,Tablo16[[#This Row],[Sütun4]])</f>
        <v>0</v>
      </c>
      <c r="R159" s="49"/>
      <c r="S159" s="39"/>
      <c r="T159" s="51"/>
    </row>
    <row r="160" spans="1:20" x14ac:dyDescent="0.25">
      <c r="A160" s="52">
        <v>316</v>
      </c>
      <c r="B160" s="32" t="s">
        <v>40</v>
      </c>
      <c r="C160" s="32">
        <v>1</v>
      </c>
      <c r="D160" s="53" t="s">
        <v>287</v>
      </c>
      <c r="E160" s="30" t="s">
        <v>288</v>
      </c>
      <c r="F160" s="54" t="s">
        <v>12</v>
      </c>
      <c r="G160" s="32" t="s">
        <v>52</v>
      </c>
      <c r="H160" s="32">
        <v>18</v>
      </c>
      <c r="I160" s="33">
        <v>45741</v>
      </c>
      <c r="J160" s="47">
        <v>0.41666666666666669</v>
      </c>
      <c r="K160" s="73" t="s">
        <v>61</v>
      </c>
      <c r="L160" s="35"/>
      <c r="M160" s="67"/>
      <c r="N160" s="36"/>
      <c r="O160" s="6"/>
      <c r="P160" s="6"/>
      <c r="Q160" s="68" cm="1">
        <f t="array" ref="Q160">_xlfn.IFS(Tablo16[[#This Row],[Sütun1]]=$U$2,Tablo16[[#This Row],[Sütun3]],Tablo16[[#This Row],[Sütun2]]=$U$2,Tablo16[[#This Row],[Sütun4]])</f>
        <v>0</v>
      </c>
      <c r="R160" s="49"/>
      <c r="S160" s="39"/>
      <c r="T160" s="51"/>
    </row>
    <row r="161" spans="1:20" ht="30" x14ac:dyDescent="0.25">
      <c r="A161" s="52">
        <v>13</v>
      </c>
      <c r="B161" s="32" t="s">
        <v>40</v>
      </c>
      <c r="C161" s="32">
        <v>1</v>
      </c>
      <c r="D161" s="53" t="s">
        <v>317</v>
      </c>
      <c r="E161" s="30" t="s">
        <v>318</v>
      </c>
      <c r="F161" s="54" t="s">
        <v>10</v>
      </c>
      <c r="G161" s="32" t="s">
        <v>52</v>
      </c>
      <c r="H161" s="32">
        <v>16</v>
      </c>
      <c r="I161" s="33">
        <v>45741</v>
      </c>
      <c r="J161" s="47">
        <v>0.54166666666666663</v>
      </c>
      <c r="K161" s="73" t="s">
        <v>61</v>
      </c>
      <c r="L161" s="35"/>
      <c r="M161" s="67"/>
      <c r="N161" s="36"/>
      <c r="O161" s="6"/>
      <c r="P161" s="6"/>
      <c r="Q161" s="68" cm="1">
        <f t="array" ref="Q161">_xlfn.IFS(Tablo16[[#This Row],[Sütun1]]=$U$2,Tablo16[[#This Row],[Sütun3]],Tablo16[[#This Row],[Sütun2]]=$U$2,Tablo16[[#This Row],[Sütun4]])</f>
        <v>0</v>
      </c>
      <c r="R161" s="49"/>
      <c r="S161" s="39"/>
      <c r="T161" s="51"/>
    </row>
    <row r="162" spans="1:20" x14ac:dyDescent="0.25">
      <c r="A162" s="52">
        <v>189</v>
      </c>
      <c r="B162" s="32" t="s">
        <v>40</v>
      </c>
      <c r="C162" s="32">
        <v>1</v>
      </c>
      <c r="D162" s="53" t="s">
        <v>444</v>
      </c>
      <c r="E162" s="30" t="s">
        <v>441</v>
      </c>
      <c r="F162" s="54" t="s">
        <v>255</v>
      </c>
      <c r="G162" s="32" t="s">
        <v>44</v>
      </c>
      <c r="H162" s="32">
        <v>17</v>
      </c>
      <c r="I162" s="33">
        <v>45742</v>
      </c>
      <c r="J162" s="47">
        <v>0.47222222222222221</v>
      </c>
      <c r="K162" s="35" t="s">
        <v>658</v>
      </c>
      <c r="L162" s="35"/>
      <c r="M162" s="36"/>
      <c r="N162" s="36"/>
      <c r="O162" s="6"/>
      <c r="P162" s="6"/>
      <c r="Q162" s="68" cm="1">
        <f t="array" ref="Q162">_xlfn.IFS(Tablo16[[#This Row],[Sütun1]]=$U$2,Tablo16[[#This Row],[Sütun3]],Tablo16[[#This Row],[Sütun2]]=$U$2,Tablo16[[#This Row],[Sütun4]])</f>
        <v>0</v>
      </c>
      <c r="R162" s="49"/>
      <c r="S162" s="39"/>
      <c r="T162" s="51"/>
    </row>
    <row r="163" spans="1:20" x14ac:dyDescent="0.25">
      <c r="A163" s="52">
        <v>345</v>
      </c>
      <c r="B163" s="32" t="s">
        <v>40</v>
      </c>
      <c r="C163" s="32">
        <v>1</v>
      </c>
      <c r="D163" s="53" t="s">
        <v>506</v>
      </c>
      <c r="E163" s="30" t="s">
        <v>101</v>
      </c>
      <c r="F163" s="54" t="s">
        <v>505</v>
      </c>
      <c r="G163" s="32" t="s">
        <v>52</v>
      </c>
      <c r="H163" s="32">
        <v>29</v>
      </c>
      <c r="I163" s="33">
        <v>45742</v>
      </c>
      <c r="J163" s="47">
        <v>0.66666666666666663</v>
      </c>
      <c r="K163" s="73" t="s">
        <v>25</v>
      </c>
      <c r="L163" s="35"/>
      <c r="M163" s="36"/>
      <c r="N163" s="36"/>
      <c r="O163" s="6"/>
      <c r="P163" s="6"/>
      <c r="Q163" s="68" cm="1">
        <f t="array" ref="Q163">_xlfn.IFS(Tablo16[[#This Row],[Sütun1]]=$U$2,Tablo16[[#This Row],[Sütun3]],Tablo16[[#This Row],[Sütun2]]=$U$2,Tablo16[[#This Row],[Sütun4]])</f>
        <v>0</v>
      </c>
      <c r="R163" s="49"/>
      <c r="S163" s="39"/>
      <c r="T163" s="51"/>
    </row>
    <row r="164" spans="1:20" x14ac:dyDescent="0.25">
      <c r="A164" s="52">
        <v>363</v>
      </c>
      <c r="B164" s="32" t="s">
        <v>40</v>
      </c>
      <c r="C164" s="32">
        <v>1</v>
      </c>
      <c r="D164" s="53" t="s">
        <v>560</v>
      </c>
      <c r="E164" s="30" t="s">
        <v>559</v>
      </c>
      <c r="F164" s="54" t="s">
        <v>141</v>
      </c>
      <c r="G164" s="32" t="s">
        <v>36</v>
      </c>
      <c r="H164" s="32">
        <v>19</v>
      </c>
      <c r="I164" s="33">
        <v>45743</v>
      </c>
      <c r="J164" s="47">
        <v>0.52083333333333337</v>
      </c>
      <c r="K164" s="73" t="s">
        <v>61</v>
      </c>
      <c r="L164" s="35"/>
      <c r="M164" s="67"/>
      <c r="N164" s="36"/>
      <c r="O164" s="6"/>
      <c r="P164" s="6"/>
      <c r="Q164" s="68" cm="1">
        <f t="array" ref="Q164">_xlfn.IFS(Tablo16[[#This Row],[Sütun1]]=$U$2,Tablo16[[#This Row],[Sütun3]],Tablo16[[#This Row],[Sütun2]]=$U$2,Tablo16[[#This Row],[Sütun4]])</f>
        <v>0</v>
      </c>
      <c r="R164" s="49"/>
      <c r="S164" s="39"/>
      <c r="T164" s="51"/>
    </row>
    <row r="165" spans="1:20" x14ac:dyDescent="0.25">
      <c r="A165" s="52">
        <v>153</v>
      </c>
      <c r="B165" s="32" t="s">
        <v>40</v>
      </c>
      <c r="C165" s="32">
        <v>1</v>
      </c>
      <c r="D165" s="53" t="s">
        <v>448</v>
      </c>
      <c r="E165" s="30" t="s">
        <v>449</v>
      </c>
      <c r="F165" s="54" t="s">
        <v>595</v>
      </c>
      <c r="G165" s="32" t="s">
        <v>52</v>
      </c>
      <c r="H165" s="32">
        <v>23</v>
      </c>
      <c r="I165" s="33">
        <v>45743</v>
      </c>
      <c r="J165" s="47">
        <v>0.71527777777777779</v>
      </c>
      <c r="K165" s="73" t="s">
        <v>61</v>
      </c>
      <c r="L165" s="35"/>
      <c r="M165" s="36"/>
      <c r="N165" s="36"/>
      <c r="O165" s="6"/>
      <c r="P165" s="6"/>
      <c r="Q165" s="68" cm="1">
        <f t="array" ref="Q165">_xlfn.IFS(Tablo16[[#This Row],[Sütun1]]=$U$2,Tablo16[[#This Row],[Sütun3]],Tablo16[[#This Row],[Sütun2]]=$U$2,Tablo16[[#This Row],[Sütun4]])</f>
        <v>0</v>
      </c>
      <c r="R165" s="49"/>
      <c r="S165" s="39"/>
      <c r="T165" s="51"/>
    </row>
    <row r="166" spans="1:20" x14ac:dyDescent="0.25">
      <c r="A166" s="52">
        <v>361</v>
      </c>
      <c r="B166" s="32" t="s">
        <v>40</v>
      </c>
      <c r="C166" s="32">
        <v>1</v>
      </c>
      <c r="D166" s="53" t="s">
        <v>394</v>
      </c>
      <c r="E166" s="30" t="s">
        <v>54</v>
      </c>
      <c r="F166" s="54" t="s">
        <v>337</v>
      </c>
      <c r="G166" s="32" t="s">
        <v>40</v>
      </c>
      <c r="H166" s="32">
        <v>12</v>
      </c>
      <c r="I166" s="33">
        <v>45744</v>
      </c>
      <c r="J166" s="47">
        <v>0.47222222222222221</v>
      </c>
      <c r="K166" s="73" t="s">
        <v>31</v>
      </c>
      <c r="L166" s="35"/>
      <c r="M166" s="67"/>
      <c r="N166" s="36"/>
      <c r="O166" s="6"/>
      <c r="P166" s="6"/>
      <c r="Q166" s="68" cm="1">
        <f t="array" ref="Q166">_xlfn.IFS(Tablo16[[#This Row],[Sütun1]]=$U$2,Tablo16[[#This Row],[Sütun3]],Tablo16[[#This Row],[Sütun2]]=$U$2,Tablo16[[#This Row],[Sütun4]])</f>
        <v>0</v>
      </c>
      <c r="R166" s="49" t="s">
        <v>667</v>
      </c>
      <c r="S166" s="39"/>
      <c r="T166" s="51"/>
    </row>
    <row r="167" spans="1:20" x14ac:dyDescent="0.25">
      <c r="A167" s="52">
        <v>364</v>
      </c>
      <c r="B167" s="32" t="s">
        <v>40</v>
      </c>
      <c r="C167" s="32">
        <v>1</v>
      </c>
      <c r="D167" s="53" t="s">
        <v>636</v>
      </c>
      <c r="E167" s="30" t="s">
        <v>22</v>
      </c>
      <c r="F167" s="54" t="s">
        <v>132</v>
      </c>
      <c r="G167" s="32" t="s">
        <v>42</v>
      </c>
      <c r="H167" s="32">
        <v>6</v>
      </c>
      <c r="I167" s="33">
        <v>45744</v>
      </c>
      <c r="J167" s="47">
        <v>0.66666666666666663</v>
      </c>
      <c r="K167" s="73" t="s">
        <v>25</v>
      </c>
      <c r="L167" s="35"/>
      <c r="M167" s="67"/>
      <c r="N167" s="36"/>
      <c r="O167" s="85"/>
      <c r="P167" s="86"/>
      <c r="Q167" s="68" cm="1">
        <f t="array" ref="Q167">_xlfn.IFS(Tablo16[[#This Row],[Sütun1]]=$U$2,Tablo16[[#This Row],[Sütun3]],Tablo16[[#This Row],[Sütun2]]=$U$2,Tablo16[[#This Row],[Sütun4]])</f>
        <v>0</v>
      </c>
      <c r="R167" s="38"/>
      <c r="S167" s="39"/>
      <c r="T167" s="61"/>
    </row>
    <row r="168" spans="1:20" x14ac:dyDescent="0.25">
      <c r="A168" s="52">
        <v>3</v>
      </c>
      <c r="B168" s="32" t="s">
        <v>40</v>
      </c>
      <c r="C168" s="32">
        <v>1</v>
      </c>
      <c r="D168" s="53" t="s">
        <v>651</v>
      </c>
      <c r="E168" s="30" t="s">
        <v>652</v>
      </c>
      <c r="F168" s="54" t="s">
        <v>156</v>
      </c>
      <c r="G168" s="32" t="s">
        <v>40</v>
      </c>
      <c r="H168" s="32">
        <v>18</v>
      </c>
      <c r="I168" s="33">
        <v>45744</v>
      </c>
      <c r="J168" s="47">
        <v>0.71527777777777779</v>
      </c>
      <c r="K168" s="35" t="s">
        <v>29</v>
      </c>
      <c r="L168" s="35"/>
      <c r="M168" s="36"/>
      <c r="N168" s="36"/>
      <c r="O168" s="85"/>
      <c r="P168" s="86"/>
      <c r="Q168" s="68" cm="1">
        <f t="array" ref="Q168">_xlfn.IFS(Tablo16[[#This Row],[Sütun1]]=$U$2,Tablo16[[#This Row],[Sütun3]],Tablo16[[#This Row],[Sütun2]]=$U$2,Tablo16[[#This Row],[Sütun4]])</f>
        <v>0</v>
      </c>
      <c r="R168" s="38"/>
      <c r="S168" s="39"/>
      <c r="T168" s="61"/>
    </row>
    <row r="169" spans="1:20" x14ac:dyDescent="0.25">
      <c r="A169" s="52">
        <v>146</v>
      </c>
      <c r="B169" s="32" t="s">
        <v>40</v>
      </c>
      <c r="C169" s="32">
        <v>2</v>
      </c>
      <c r="D169" s="53" t="s">
        <v>123</v>
      </c>
      <c r="E169" s="30" t="s">
        <v>124</v>
      </c>
      <c r="F169" s="54" t="s">
        <v>125</v>
      </c>
      <c r="G169" s="32" t="s">
        <v>46</v>
      </c>
      <c r="H169" s="32">
        <v>55</v>
      </c>
      <c r="I169" s="33">
        <v>45740</v>
      </c>
      <c r="J169" s="47">
        <v>0.4236111111111111</v>
      </c>
      <c r="K169" s="74" t="s">
        <v>658</v>
      </c>
      <c r="L169" s="35"/>
      <c r="M169" s="67"/>
      <c r="N169" s="36"/>
      <c r="O169" s="6"/>
      <c r="P169" s="6"/>
      <c r="Q169" s="68" cm="1">
        <f t="array" ref="Q169">_xlfn.IFS(Tablo16[[#This Row],[Sütun1]]=$U$2,Tablo16[[#This Row],[Sütun3]],Tablo16[[#This Row],[Sütun2]]=$U$2,Tablo16[[#This Row],[Sütun4]])</f>
        <v>0</v>
      </c>
      <c r="R169" s="49"/>
      <c r="S169" s="39"/>
      <c r="T169" s="51"/>
    </row>
    <row r="170" spans="1:20" x14ac:dyDescent="0.25">
      <c r="A170" s="52">
        <v>46</v>
      </c>
      <c r="B170" s="32" t="s">
        <v>40</v>
      </c>
      <c r="C170" s="32">
        <v>2</v>
      </c>
      <c r="D170" s="53" t="s">
        <v>205</v>
      </c>
      <c r="E170" s="30" t="s">
        <v>202</v>
      </c>
      <c r="F170" s="54" t="s">
        <v>203</v>
      </c>
      <c r="G170" s="32" t="s">
        <v>42</v>
      </c>
      <c r="H170" s="32">
        <v>39</v>
      </c>
      <c r="I170" s="33">
        <v>45740</v>
      </c>
      <c r="J170" s="47">
        <v>0.61805555555555558</v>
      </c>
      <c r="K170" s="73" t="s">
        <v>658</v>
      </c>
      <c r="L170" s="35"/>
      <c r="M170" s="67"/>
      <c r="N170" s="36"/>
      <c r="O170" s="6"/>
      <c r="P170" s="6"/>
      <c r="Q170" s="68" cm="1">
        <f t="array" ref="Q170">_xlfn.IFS(Tablo16[[#This Row],[Sütun1]]=$U$2,Tablo16[[#This Row],[Sütun3]],Tablo16[[#This Row],[Sütun2]]=$U$2,Tablo16[[#This Row],[Sütun4]])</f>
        <v>0</v>
      </c>
      <c r="R170" s="49"/>
      <c r="S170" s="39"/>
      <c r="T170" s="51"/>
    </row>
    <row r="171" spans="1:20" x14ac:dyDescent="0.25">
      <c r="A171" s="52">
        <v>18</v>
      </c>
      <c r="B171" s="32" t="s">
        <v>40</v>
      </c>
      <c r="C171" s="32">
        <v>2</v>
      </c>
      <c r="D171" s="53" t="s">
        <v>344</v>
      </c>
      <c r="E171" s="30" t="s">
        <v>118</v>
      </c>
      <c r="F171" s="54" t="s">
        <v>345</v>
      </c>
      <c r="G171" s="32" t="s">
        <v>8</v>
      </c>
      <c r="H171" s="32">
        <v>46</v>
      </c>
      <c r="I171" s="33">
        <v>45741</v>
      </c>
      <c r="J171" s="47">
        <v>0.61805555555555558</v>
      </c>
      <c r="K171" s="35" t="s">
        <v>16</v>
      </c>
      <c r="L171" s="35"/>
      <c r="M171" s="36"/>
      <c r="N171" s="36"/>
      <c r="O171" s="6"/>
      <c r="P171" s="6"/>
      <c r="Q171" s="68" cm="1">
        <f t="array" ref="Q171">_xlfn.IFS(Tablo16[[#This Row],[Sütun1]]=$U$2,Tablo16[[#This Row],[Sütun3]],Tablo16[[#This Row],[Sütun2]]=$U$2,Tablo16[[#This Row],[Sütun4]])</f>
        <v>0</v>
      </c>
      <c r="R171" s="49"/>
      <c r="S171" s="39"/>
      <c r="T171" s="51"/>
    </row>
    <row r="172" spans="1:20" x14ac:dyDescent="0.25">
      <c r="A172" s="52">
        <v>134</v>
      </c>
      <c r="B172" s="32" t="s">
        <v>40</v>
      </c>
      <c r="C172" s="32">
        <v>2</v>
      </c>
      <c r="D172" s="53" t="s">
        <v>386</v>
      </c>
      <c r="E172" s="30" t="s">
        <v>387</v>
      </c>
      <c r="F172" s="54" t="s">
        <v>159</v>
      </c>
      <c r="G172" s="32" t="s">
        <v>46</v>
      </c>
      <c r="H172" s="32">
        <v>11</v>
      </c>
      <c r="I172" s="33">
        <v>45741</v>
      </c>
      <c r="J172" s="47">
        <v>0.71527777777777779</v>
      </c>
      <c r="K172" s="73" t="s">
        <v>658</v>
      </c>
      <c r="L172" s="35"/>
      <c r="M172" s="36"/>
      <c r="N172" s="36"/>
      <c r="O172" s="6"/>
      <c r="P172" s="6"/>
      <c r="Q172" s="68" cm="1">
        <f t="array" ref="Q172">_xlfn.IFS(Tablo16[[#This Row],[Sütun1]]=$U$2,Tablo16[[#This Row],[Sütun3]],Tablo16[[#This Row],[Sütun2]]=$U$2,Tablo16[[#This Row],[Sütun4]])</f>
        <v>0</v>
      </c>
      <c r="R172" s="49"/>
      <c r="S172" s="39"/>
      <c r="T172" s="51"/>
    </row>
    <row r="173" spans="1:20" x14ac:dyDescent="0.25">
      <c r="A173" s="52">
        <v>213</v>
      </c>
      <c r="B173" s="32" t="s">
        <v>40</v>
      </c>
      <c r="C173" s="32">
        <v>2</v>
      </c>
      <c r="D173" s="53" t="s">
        <v>521</v>
      </c>
      <c r="E173" s="30" t="s">
        <v>515</v>
      </c>
      <c r="F173" s="54" t="s">
        <v>255</v>
      </c>
      <c r="G173" s="32" t="s">
        <v>44</v>
      </c>
      <c r="H173" s="32">
        <v>81</v>
      </c>
      <c r="I173" s="33">
        <v>45742</v>
      </c>
      <c r="J173" s="47">
        <v>0.71527777777777779</v>
      </c>
      <c r="K173" s="73" t="s">
        <v>658</v>
      </c>
      <c r="L173" s="35" t="s">
        <v>658</v>
      </c>
      <c r="M173" s="67"/>
      <c r="N173" s="67"/>
      <c r="O173" s="6"/>
      <c r="P173" s="6"/>
      <c r="Q173" s="68" cm="1">
        <f t="array" ref="Q173">_xlfn.IFS(Tablo16[[#This Row],[Sütun1]]=$U$2,Tablo16[[#This Row],[Sütun3]],Tablo16[[#This Row],[Sütun2]]=$U$2,Tablo16[[#This Row],[Sütun4]])</f>
        <v>0</v>
      </c>
      <c r="R173" s="49"/>
      <c r="S173" s="39"/>
      <c r="T173" s="51"/>
    </row>
    <row r="174" spans="1:20" x14ac:dyDescent="0.25">
      <c r="A174" s="52">
        <v>60</v>
      </c>
      <c r="B174" s="32" t="s">
        <v>40</v>
      </c>
      <c r="C174" s="32">
        <v>2</v>
      </c>
      <c r="D174" s="53" t="s">
        <v>525</v>
      </c>
      <c r="E174" s="30" t="s">
        <v>376</v>
      </c>
      <c r="F174" s="54" t="s">
        <v>105</v>
      </c>
      <c r="G174" s="32" t="s">
        <v>27</v>
      </c>
      <c r="H174" s="32">
        <v>46</v>
      </c>
      <c r="I174" s="33">
        <v>45743</v>
      </c>
      <c r="J174" s="47">
        <v>0.375</v>
      </c>
      <c r="K174" s="35" t="s">
        <v>61</v>
      </c>
      <c r="L174" s="35"/>
      <c r="M174" s="36"/>
      <c r="N174" s="36"/>
      <c r="O174" s="6"/>
      <c r="P174" s="6"/>
      <c r="Q174" s="68" cm="1">
        <f t="array" ref="Q174">_xlfn.IFS(Tablo16[[#This Row],[Sütun1]]=$U$2,Tablo16[[#This Row],[Sütun3]],Tablo16[[#This Row],[Sütun2]]=$U$2,Tablo16[[#This Row],[Sütun4]])</f>
        <v>0</v>
      </c>
      <c r="R174" s="49"/>
      <c r="S174" s="39"/>
      <c r="T174" s="51"/>
    </row>
    <row r="175" spans="1:20" x14ac:dyDescent="0.25">
      <c r="A175" s="52">
        <v>287</v>
      </c>
      <c r="B175" s="32" t="s">
        <v>40</v>
      </c>
      <c r="C175" s="32">
        <v>2</v>
      </c>
      <c r="D175" s="53" t="s">
        <v>577</v>
      </c>
      <c r="E175" s="30" t="s">
        <v>214</v>
      </c>
      <c r="F175" s="54" t="s">
        <v>578</v>
      </c>
      <c r="G175" s="32" t="s">
        <v>36</v>
      </c>
      <c r="H175" s="32">
        <v>68</v>
      </c>
      <c r="I175" s="33">
        <v>45743</v>
      </c>
      <c r="J175" s="47">
        <v>0.56944444444444442</v>
      </c>
      <c r="K175" s="35" t="s">
        <v>23</v>
      </c>
      <c r="L175" s="35">
        <v>102</v>
      </c>
      <c r="M175" s="67"/>
      <c r="N175" s="67"/>
      <c r="O175" s="6"/>
      <c r="P175" s="6"/>
      <c r="Q175" s="68" cm="1">
        <f t="array" ref="Q175">_xlfn.IFS(Tablo16[[#This Row],[Sütun1]]=$U$2,Tablo16[[#This Row],[Sütun3]],Tablo16[[#This Row],[Sütun2]]=$U$2,Tablo16[[#This Row],[Sütun4]])</f>
        <v>0</v>
      </c>
      <c r="R175" s="49"/>
      <c r="S175" s="39"/>
      <c r="T175" s="51"/>
    </row>
    <row r="176" spans="1:20" x14ac:dyDescent="0.25">
      <c r="A176" s="52">
        <v>90</v>
      </c>
      <c r="B176" s="32" t="s">
        <v>40</v>
      </c>
      <c r="C176" s="32">
        <v>3</v>
      </c>
      <c r="D176" s="53" t="s">
        <v>148</v>
      </c>
      <c r="E176" s="44" t="s">
        <v>149</v>
      </c>
      <c r="F176" s="45" t="s">
        <v>150</v>
      </c>
      <c r="G176" s="32" t="s">
        <v>40</v>
      </c>
      <c r="H176" s="32">
        <v>37</v>
      </c>
      <c r="I176" s="33">
        <v>45740</v>
      </c>
      <c r="J176" s="47">
        <v>0.47222222222222221</v>
      </c>
      <c r="K176" s="35" t="s">
        <v>16</v>
      </c>
      <c r="L176" s="35"/>
      <c r="M176" s="36"/>
      <c r="N176" s="36"/>
      <c r="O176" s="6"/>
      <c r="P176" s="6"/>
      <c r="Q176" s="68" cm="1">
        <f t="array" ref="Q176">_xlfn.IFS(Tablo16[[#This Row],[Sütun1]]=$U$2,Tablo16[[#This Row],[Sütun3]],Tablo16[[#This Row],[Sütun2]]=$U$2,Tablo16[[#This Row],[Sütun4]])</f>
        <v>0</v>
      </c>
      <c r="R176" s="49"/>
      <c r="S176" s="39"/>
      <c r="T176" s="51"/>
    </row>
    <row r="177" spans="1:20" ht="30" x14ac:dyDescent="0.25">
      <c r="A177" s="52">
        <v>273</v>
      </c>
      <c r="B177" s="32" t="s">
        <v>40</v>
      </c>
      <c r="C177" s="32">
        <v>3</v>
      </c>
      <c r="D177" s="53" t="s">
        <v>218</v>
      </c>
      <c r="E177" s="30" t="s">
        <v>219</v>
      </c>
      <c r="F177" s="54" t="s">
        <v>220</v>
      </c>
      <c r="G177" s="32" t="s">
        <v>40</v>
      </c>
      <c r="H177" s="32">
        <v>10</v>
      </c>
      <c r="I177" s="33">
        <v>45740</v>
      </c>
      <c r="J177" s="47">
        <v>0.66666666666666663</v>
      </c>
      <c r="K177" s="35" t="s">
        <v>24</v>
      </c>
      <c r="L177" s="35"/>
      <c r="M177" s="36"/>
      <c r="N177" s="36"/>
      <c r="O177" s="6"/>
      <c r="P177" s="6"/>
      <c r="Q177" s="68" cm="1">
        <f t="array" ref="Q177">_xlfn.IFS(Tablo16[[#This Row],[Sütun1]]=$U$2,Tablo16[[#This Row],[Sütun3]],Tablo16[[#This Row],[Sütun2]]=$U$2,Tablo16[[#This Row],[Sütun4]])</f>
        <v>0</v>
      </c>
      <c r="R177" s="49"/>
      <c r="S177" s="39"/>
      <c r="T177" s="51"/>
    </row>
    <row r="178" spans="1:20" ht="30" x14ac:dyDescent="0.25">
      <c r="A178" s="52">
        <v>282</v>
      </c>
      <c r="B178" s="32" t="s">
        <v>40</v>
      </c>
      <c r="C178" s="32">
        <v>3</v>
      </c>
      <c r="D178" s="53" t="s">
        <v>312</v>
      </c>
      <c r="E178" s="30" t="s">
        <v>313</v>
      </c>
      <c r="F178" s="54" t="s">
        <v>314</v>
      </c>
      <c r="G178" s="32" t="s">
        <v>40</v>
      </c>
      <c r="H178" s="32">
        <v>20</v>
      </c>
      <c r="I178" s="33">
        <v>45741</v>
      </c>
      <c r="J178" s="47">
        <v>0.49305555555555558</v>
      </c>
      <c r="K178" s="35" t="s">
        <v>26</v>
      </c>
      <c r="L178" s="35"/>
      <c r="M178" s="36"/>
      <c r="N178" s="36"/>
      <c r="O178" s="6"/>
      <c r="P178" s="6"/>
      <c r="Q178" s="68" cm="1">
        <f t="array" ref="Q178">_xlfn.IFS(Tablo16[[#This Row],[Sütun1]]=$U$2,Tablo16[[#This Row],[Sütun3]],Tablo16[[#This Row],[Sütun2]]=$U$2,Tablo16[[#This Row],[Sütun4]])</f>
        <v>0</v>
      </c>
      <c r="R178" s="49"/>
      <c r="S178" s="39"/>
      <c r="T178" s="51"/>
    </row>
    <row r="179" spans="1:20" ht="30" x14ac:dyDescent="0.25">
      <c r="A179" s="52">
        <v>321</v>
      </c>
      <c r="B179" s="32" t="s">
        <v>40</v>
      </c>
      <c r="C179" s="32">
        <v>3</v>
      </c>
      <c r="D179" s="53" t="s">
        <v>373</v>
      </c>
      <c r="E179" s="30" t="s">
        <v>374</v>
      </c>
      <c r="F179" s="54" t="s">
        <v>314</v>
      </c>
      <c r="G179" s="32" t="s">
        <v>40</v>
      </c>
      <c r="H179" s="32">
        <v>24</v>
      </c>
      <c r="I179" s="33">
        <v>45741</v>
      </c>
      <c r="J179" s="47">
        <v>0.66666666666666663</v>
      </c>
      <c r="K179" s="35" t="s">
        <v>16</v>
      </c>
      <c r="L179" s="35"/>
      <c r="M179" s="36"/>
      <c r="N179" s="36"/>
      <c r="O179" s="6"/>
      <c r="P179" s="6"/>
      <c r="Q179" s="68" cm="1">
        <f t="array" ref="Q179">_xlfn.IFS(Tablo16[[#This Row],[Sütun1]]=$U$2,Tablo16[[#This Row],[Sütun3]],Tablo16[[#This Row],[Sütun2]]=$U$2,Tablo16[[#This Row],[Sütun4]])</f>
        <v>0</v>
      </c>
      <c r="R179" s="49"/>
      <c r="S179" s="39"/>
      <c r="T179" s="51"/>
    </row>
    <row r="180" spans="1:20" ht="30" x14ac:dyDescent="0.25">
      <c r="A180" s="52">
        <v>274</v>
      </c>
      <c r="B180" s="32" t="s">
        <v>40</v>
      </c>
      <c r="C180" s="32">
        <v>3</v>
      </c>
      <c r="D180" s="53" t="s">
        <v>403</v>
      </c>
      <c r="E180" s="30" t="s">
        <v>404</v>
      </c>
      <c r="F180" s="54" t="s">
        <v>272</v>
      </c>
      <c r="G180" s="32" t="s">
        <v>40</v>
      </c>
      <c r="H180" s="32">
        <v>45</v>
      </c>
      <c r="I180" s="33">
        <v>45742</v>
      </c>
      <c r="J180" s="47">
        <v>0.375</v>
      </c>
      <c r="K180" s="35" t="s">
        <v>23</v>
      </c>
      <c r="L180" s="35">
        <v>103</v>
      </c>
      <c r="M180" s="67"/>
      <c r="N180" s="67"/>
      <c r="O180" s="6"/>
      <c r="P180" s="6"/>
      <c r="Q180" s="68" cm="1">
        <f t="array" ref="Q180">_xlfn.IFS(Tablo16[[#This Row],[Sütun1]]=$U$2,Tablo16[[#This Row],[Sütun3]],Tablo16[[#This Row],[Sütun2]]=$U$2,Tablo16[[#This Row],[Sütun4]])</f>
        <v>0</v>
      </c>
      <c r="R180" s="49"/>
      <c r="S180" s="39"/>
      <c r="T180" s="51"/>
    </row>
    <row r="181" spans="1:20" x14ac:dyDescent="0.25">
      <c r="A181" s="52">
        <v>162</v>
      </c>
      <c r="B181" s="32" t="s">
        <v>40</v>
      </c>
      <c r="C181" s="32">
        <v>3</v>
      </c>
      <c r="D181" s="53" t="s">
        <v>484</v>
      </c>
      <c r="E181" s="30" t="s">
        <v>485</v>
      </c>
      <c r="F181" s="54" t="s">
        <v>413</v>
      </c>
      <c r="G181" s="32" t="s">
        <v>40</v>
      </c>
      <c r="H181" s="32">
        <v>17</v>
      </c>
      <c r="I181" s="33">
        <v>45742</v>
      </c>
      <c r="J181" s="47">
        <v>0.56944444444444442</v>
      </c>
      <c r="K181" s="35" t="s">
        <v>11</v>
      </c>
      <c r="L181" s="35"/>
      <c r="M181" s="36"/>
      <c r="N181" s="36"/>
      <c r="O181" s="6"/>
      <c r="P181" s="6"/>
      <c r="Q181" s="68" cm="1">
        <f t="array" ref="Q181">_xlfn.IFS(Tablo16[[#This Row],[Sütun1]]=$U$2,Tablo16[[#This Row],[Sütun3]],Tablo16[[#This Row],[Sütun2]]=$U$2,Tablo16[[#This Row],[Sütun4]])</f>
        <v>0</v>
      </c>
      <c r="R181" s="49" t="s">
        <v>667</v>
      </c>
      <c r="S181" s="39"/>
      <c r="T181" s="51"/>
    </row>
    <row r="182" spans="1:20" x14ac:dyDescent="0.25">
      <c r="A182" s="52">
        <v>255</v>
      </c>
      <c r="B182" s="32" t="s">
        <v>40</v>
      </c>
      <c r="C182" s="32">
        <v>3</v>
      </c>
      <c r="D182" s="53" t="s">
        <v>533</v>
      </c>
      <c r="E182" s="30" t="s">
        <v>534</v>
      </c>
      <c r="F182" s="54" t="s">
        <v>535</v>
      </c>
      <c r="G182" s="32" t="s">
        <v>52</v>
      </c>
      <c r="H182" s="32">
        <v>14</v>
      </c>
      <c r="I182" s="33">
        <v>45743</v>
      </c>
      <c r="J182" s="47">
        <v>0.4236111111111111</v>
      </c>
      <c r="K182" s="57" t="s">
        <v>25</v>
      </c>
      <c r="L182" s="35"/>
      <c r="M182" s="36"/>
      <c r="N182" s="36"/>
      <c r="O182" s="6"/>
      <c r="P182" s="6"/>
      <c r="Q182" s="68" cm="1">
        <f t="array" ref="Q182">_xlfn.IFS(Tablo16[[#This Row],[Sütun1]]=$U$2,Tablo16[[#This Row],[Sütun3]],Tablo16[[#This Row],[Sütun2]]=$U$2,Tablo16[[#This Row],[Sütun4]])</f>
        <v>0</v>
      </c>
      <c r="R182" s="49"/>
      <c r="S182" s="39"/>
      <c r="T182" s="51"/>
    </row>
    <row r="183" spans="1:20" x14ac:dyDescent="0.25">
      <c r="A183" s="52">
        <v>161</v>
      </c>
      <c r="B183" s="32" t="s">
        <v>40</v>
      </c>
      <c r="C183" s="32">
        <v>3</v>
      </c>
      <c r="D183" s="53" t="s">
        <v>590</v>
      </c>
      <c r="E183" s="30" t="s">
        <v>591</v>
      </c>
      <c r="F183" s="54" t="s">
        <v>337</v>
      </c>
      <c r="G183" s="32" t="s">
        <v>40</v>
      </c>
      <c r="H183" s="32">
        <v>21</v>
      </c>
      <c r="I183" s="33">
        <v>45743</v>
      </c>
      <c r="J183" s="47">
        <v>0.61805555555555558</v>
      </c>
      <c r="K183" s="35" t="s">
        <v>20</v>
      </c>
      <c r="L183" s="35"/>
      <c r="M183" s="36"/>
      <c r="N183" s="36"/>
      <c r="O183" s="6"/>
      <c r="P183" s="6"/>
      <c r="Q183" s="68" cm="1">
        <f t="array" ref="Q183">_xlfn.IFS(Tablo16[[#This Row],[Sütun1]]=$U$2,Tablo16[[#This Row],[Sütun3]],Tablo16[[#This Row],[Sütun2]]=$U$2,Tablo16[[#This Row],[Sütun4]])</f>
        <v>0</v>
      </c>
      <c r="R183" s="49"/>
      <c r="S183" s="39"/>
      <c r="T183" s="51"/>
    </row>
    <row r="184" spans="1:20" x14ac:dyDescent="0.25">
      <c r="A184" s="52">
        <v>226</v>
      </c>
      <c r="B184" s="32" t="s">
        <v>40</v>
      </c>
      <c r="C184" s="32">
        <v>4</v>
      </c>
      <c r="D184" s="53" t="s">
        <v>154</v>
      </c>
      <c r="E184" s="30" t="s">
        <v>155</v>
      </c>
      <c r="F184" s="54" t="s">
        <v>156</v>
      </c>
      <c r="G184" s="32" t="s">
        <v>40</v>
      </c>
      <c r="H184" s="32">
        <v>14</v>
      </c>
      <c r="I184" s="33">
        <v>45740</v>
      </c>
      <c r="J184" s="47">
        <v>0.52083333333333337</v>
      </c>
      <c r="K184" s="35" t="s">
        <v>25</v>
      </c>
      <c r="L184" s="35"/>
      <c r="M184" s="36"/>
      <c r="N184" s="36"/>
      <c r="O184" s="6"/>
      <c r="P184" s="6"/>
      <c r="Q184" s="68" cm="1">
        <f t="array" ref="Q184">_xlfn.IFS(Tablo16[[#This Row],[Sütun1]]=$U$2,Tablo16[[#This Row],[Sütun3]],Tablo16[[#This Row],[Sütun2]]=$U$2,Tablo16[[#This Row],[Sütun4]])</f>
        <v>0</v>
      </c>
      <c r="R184" s="49"/>
      <c r="S184" s="39"/>
      <c r="T184" s="51"/>
    </row>
    <row r="185" spans="1:20" ht="30" x14ac:dyDescent="0.25">
      <c r="A185" s="52">
        <v>181</v>
      </c>
      <c r="B185" s="32" t="s">
        <v>40</v>
      </c>
      <c r="C185" s="32">
        <v>4</v>
      </c>
      <c r="D185" s="53" t="s">
        <v>248</v>
      </c>
      <c r="E185" s="30" t="s">
        <v>249</v>
      </c>
      <c r="F185" s="54" t="s">
        <v>250</v>
      </c>
      <c r="G185" s="32" t="s">
        <v>40</v>
      </c>
      <c r="H185" s="32">
        <v>28</v>
      </c>
      <c r="I185" s="33">
        <v>45740</v>
      </c>
      <c r="J185" s="47">
        <v>0.71527777777777779</v>
      </c>
      <c r="K185" s="35" t="s">
        <v>20</v>
      </c>
      <c r="L185" s="35"/>
      <c r="M185" s="36"/>
      <c r="N185" s="36"/>
      <c r="O185" s="6"/>
      <c r="P185" s="6"/>
      <c r="Q185" s="68" cm="1">
        <f t="array" ref="Q185">_xlfn.IFS(Tablo16[[#This Row],[Sütun1]]=$U$2,Tablo16[[#This Row],[Sütun3]],Tablo16[[#This Row],[Sütun2]]=$U$2,Tablo16[[#This Row],[Sütun4]])</f>
        <v>0</v>
      </c>
      <c r="R185" s="49"/>
      <c r="S185" s="39"/>
      <c r="T185" s="51"/>
    </row>
    <row r="186" spans="1:20" ht="30" x14ac:dyDescent="0.25">
      <c r="A186" s="52">
        <v>271</v>
      </c>
      <c r="B186" s="32" t="s">
        <v>40</v>
      </c>
      <c r="C186" s="32">
        <v>4</v>
      </c>
      <c r="D186" s="53" t="s">
        <v>270</v>
      </c>
      <c r="E186" s="30" t="s">
        <v>271</v>
      </c>
      <c r="F186" s="54" t="s">
        <v>272</v>
      </c>
      <c r="G186" s="32" t="s">
        <v>40</v>
      </c>
      <c r="H186" s="32">
        <v>37</v>
      </c>
      <c r="I186" s="33">
        <v>45741</v>
      </c>
      <c r="J186" s="47">
        <v>0.375</v>
      </c>
      <c r="K186" s="35" t="s">
        <v>25</v>
      </c>
      <c r="L186" s="35"/>
      <c r="M186" s="36"/>
      <c r="N186" s="36"/>
      <c r="O186" s="6"/>
      <c r="P186" s="6"/>
      <c r="Q186" s="68" cm="1">
        <f t="array" ref="Q186">_xlfn.IFS(Tablo16[[#This Row],[Sütun1]]=$U$2,Tablo16[[#This Row],[Sütun3]],Tablo16[[#This Row],[Sütun2]]=$U$2,Tablo16[[#This Row],[Sütun4]])</f>
        <v>0</v>
      </c>
      <c r="R186" s="49"/>
      <c r="S186" s="39"/>
      <c r="T186" s="51"/>
    </row>
    <row r="187" spans="1:20" x14ac:dyDescent="0.25">
      <c r="A187" s="52">
        <v>259</v>
      </c>
      <c r="B187" s="32" t="s">
        <v>40</v>
      </c>
      <c r="C187" s="32">
        <v>4</v>
      </c>
      <c r="D187" s="53" t="s">
        <v>335</v>
      </c>
      <c r="E187" s="30" t="s">
        <v>336</v>
      </c>
      <c r="F187" s="54" t="s">
        <v>337</v>
      </c>
      <c r="G187" s="32" t="s">
        <v>40</v>
      </c>
      <c r="H187" s="32">
        <v>29</v>
      </c>
      <c r="I187" s="33">
        <v>45741</v>
      </c>
      <c r="J187" s="47">
        <v>0.56944444444444442</v>
      </c>
      <c r="K187" s="57" t="s">
        <v>61</v>
      </c>
      <c r="L187" s="35"/>
      <c r="M187" s="36"/>
      <c r="N187" s="36"/>
      <c r="O187" s="6"/>
      <c r="P187" s="6"/>
      <c r="Q187" s="68" cm="1">
        <f t="array" ref="Q187">_xlfn.IFS(Tablo16[[#This Row],[Sütun1]]=$U$2,Tablo16[[#This Row],[Sütun3]],Tablo16[[#This Row],[Sütun2]]=$U$2,Tablo16[[#This Row],[Sütun4]])</f>
        <v>0</v>
      </c>
      <c r="R187" s="49"/>
      <c r="S187" s="39"/>
      <c r="T187" s="51"/>
    </row>
    <row r="188" spans="1:20" x14ac:dyDescent="0.25">
      <c r="A188" s="52">
        <v>260</v>
      </c>
      <c r="B188" s="32" t="s">
        <v>40</v>
      </c>
      <c r="C188" s="32">
        <v>4</v>
      </c>
      <c r="D188" s="53" t="s">
        <v>411</v>
      </c>
      <c r="E188" s="30" t="s">
        <v>412</v>
      </c>
      <c r="F188" s="54" t="s">
        <v>413</v>
      </c>
      <c r="G188" s="32" t="s">
        <v>40</v>
      </c>
      <c r="H188" s="32">
        <v>27</v>
      </c>
      <c r="I188" s="33">
        <v>45742</v>
      </c>
      <c r="J188" s="47">
        <v>0.4236111111111111</v>
      </c>
      <c r="K188" s="35" t="s">
        <v>20</v>
      </c>
      <c r="L188" s="35"/>
      <c r="M188" s="36"/>
      <c r="N188" s="36"/>
      <c r="O188" s="6"/>
      <c r="P188" s="6"/>
      <c r="Q188" s="68" cm="1">
        <f t="array" ref="Q188">_xlfn.IFS(Tablo16[[#This Row],[Sütun1]]=$U$2,Tablo16[[#This Row],[Sütun3]],Tablo16[[#This Row],[Sütun2]]=$U$2,Tablo16[[#This Row],[Sütun4]])</f>
        <v>0</v>
      </c>
      <c r="R188" s="49"/>
      <c r="S188" s="39"/>
      <c r="T188" s="51"/>
    </row>
    <row r="189" spans="1:20" x14ac:dyDescent="0.25">
      <c r="A189" s="52">
        <v>268</v>
      </c>
      <c r="B189" s="32" t="s">
        <v>40</v>
      </c>
      <c r="C189" s="32">
        <v>4</v>
      </c>
      <c r="D189" s="53" t="s">
        <v>486</v>
      </c>
      <c r="E189" s="30" t="s">
        <v>487</v>
      </c>
      <c r="F189" s="54" t="s">
        <v>220</v>
      </c>
      <c r="G189" s="32" t="s">
        <v>40</v>
      </c>
      <c r="H189" s="32">
        <v>14</v>
      </c>
      <c r="I189" s="33">
        <v>45742</v>
      </c>
      <c r="J189" s="47">
        <v>0.61805555555555558</v>
      </c>
      <c r="K189" s="35" t="s">
        <v>23</v>
      </c>
      <c r="L189" s="35"/>
      <c r="M189" s="36"/>
      <c r="N189" s="36"/>
      <c r="O189" s="6"/>
      <c r="P189" s="6"/>
      <c r="Q189" s="68" cm="1">
        <f t="array" ref="Q189">_xlfn.IFS(Tablo16[[#This Row],[Sütun1]]=$U$2,Tablo16[[#This Row],[Sütun3]],Tablo16[[#This Row],[Sütun2]]=$U$2,Tablo16[[#This Row],[Sütun4]])</f>
        <v>0</v>
      </c>
      <c r="R189" s="49"/>
      <c r="S189" s="39"/>
      <c r="T189" s="51"/>
    </row>
    <row r="190" spans="1:20" x14ac:dyDescent="0.25">
      <c r="A190" s="52">
        <v>207</v>
      </c>
      <c r="B190" s="32" t="s">
        <v>41</v>
      </c>
      <c r="C190" s="32">
        <v>1</v>
      </c>
      <c r="D190" s="53" t="s">
        <v>81</v>
      </c>
      <c r="E190" s="30" t="s">
        <v>82</v>
      </c>
      <c r="F190" s="54" t="s">
        <v>83</v>
      </c>
      <c r="G190" s="32" t="s">
        <v>41</v>
      </c>
      <c r="H190" s="32">
        <v>8</v>
      </c>
      <c r="I190" s="33">
        <v>45740</v>
      </c>
      <c r="J190" s="47">
        <v>0.375</v>
      </c>
      <c r="K190" s="73" t="s">
        <v>657</v>
      </c>
      <c r="L190" s="35"/>
      <c r="M190" s="36"/>
      <c r="N190" s="36"/>
      <c r="O190" s="6"/>
      <c r="P190" s="6"/>
      <c r="Q190" s="68" cm="1">
        <f t="array" ref="Q190">_xlfn.IFS(Tablo16[[#This Row],[Sütun1]]=$U$2,Tablo16[[#This Row],[Sütun3]],Tablo16[[#This Row],[Sütun2]]=$U$2,Tablo16[[#This Row],[Sütun4]])</f>
        <v>0</v>
      </c>
      <c r="R190" s="49"/>
      <c r="S190" s="39"/>
      <c r="T190" s="51"/>
    </row>
    <row r="191" spans="1:20" x14ac:dyDescent="0.25">
      <c r="A191" s="52">
        <v>290</v>
      </c>
      <c r="B191" s="32" t="s">
        <v>41</v>
      </c>
      <c r="C191" s="32">
        <v>1</v>
      </c>
      <c r="D191" s="53" t="s">
        <v>84</v>
      </c>
      <c r="E191" s="30" t="s">
        <v>85</v>
      </c>
      <c r="F191" s="54" t="s">
        <v>83</v>
      </c>
      <c r="G191" s="32" t="s">
        <v>41</v>
      </c>
      <c r="H191" s="32">
        <v>23</v>
      </c>
      <c r="I191" s="33">
        <v>45740</v>
      </c>
      <c r="J191" s="47">
        <v>0.375</v>
      </c>
      <c r="K191" s="73" t="s">
        <v>657</v>
      </c>
      <c r="L191" s="35"/>
      <c r="M191" s="36"/>
      <c r="N191" s="36"/>
      <c r="O191" s="6"/>
      <c r="P191" s="6"/>
      <c r="Q191" s="68" cm="1">
        <f t="array" ref="Q191">_xlfn.IFS(Tablo16[[#This Row],[Sütun1]]=$U$2,Tablo16[[#This Row],[Sütun3]],Tablo16[[#This Row],[Sütun2]]=$U$2,Tablo16[[#This Row],[Sütun4]])</f>
        <v>0</v>
      </c>
      <c r="R191" s="49"/>
      <c r="S191" s="39"/>
      <c r="T191" s="51"/>
    </row>
    <row r="192" spans="1:20" x14ac:dyDescent="0.25">
      <c r="A192" s="52">
        <v>258</v>
      </c>
      <c r="B192" s="32" t="s">
        <v>41</v>
      </c>
      <c r="C192" s="32">
        <v>1</v>
      </c>
      <c r="D192" s="53" t="s">
        <v>183</v>
      </c>
      <c r="E192" s="30" t="s">
        <v>184</v>
      </c>
      <c r="F192" s="54" t="s">
        <v>185</v>
      </c>
      <c r="G192" s="32" t="s">
        <v>41</v>
      </c>
      <c r="H192" s="32">
        <v>24</v>
      </c>
      <c r="I192" s="33">
        <v>45740</v>
      </c>
      <c r="J192" s="47">
        <v>0.56944444444444442</v>
      </c>
      <c r="K192" s="35" t="s">
        <v>25</v>
      </c>
      <c r="L192" s="35"/>
      <c r="M192" s="36"/>
      <c r="N192" s="36"/>
      <c r="O192" s="6"/>
      <c r="P192" s="6"/>
      <c r="Q192" s="68" cm="1">
        <f t="array" ref="Q192">_xlfn.IFS(Tablo16[[#This Row],[Sütun1]]=$U$2,Tablo16[[#This Row],[Sütun3]],Tablo16[[#This Row],[Sütun2]]=$U$2,Tablo16[[#This Row],[Sütun4]])</f>
        <v>0</v>
      </c>
      <c r="R192" s="49"/>
      <c r="S192" s="39"/>
      <c r="T192" s="51"/>
    </row>
    <row r="193" spans="1:20" x14ac:dyDescent="0.25">
      <c r="A193" s="52">
        <v>317</v>
      </c>
      <c r="B193" s="32" t="s">
        <v>41</v>
      </c>
      <c r="C193" s="32">
        <v>1</v>
      </c>
      <c r="D193" s="53" t="s">
        <v>287</v>
      </c>
      <c r="E193" s="30" t="s">
        <v>288</v>
      </c>
      <c r="F193" s="54" t="s">
        <v>12</v>
      </c>
      <c r="G193" s="32" t="s">
        <v>52</v>
      </c>
      <c r="H193" s="32">
        <v>28</v>
      </c>
      <c r="I193" s="33">
        <v>45741</v>
      </c>
      <c r="J193" s="47">
        <v>0.41666666666666669</v>
      </c>
      <c r="K193" s="74" t="s">
        <v>16</v>
      </c>
      <c r="L193" s="35"/>
      <c r="M193" s="36"/>
      <c r="N193" s="36"/>
      <c r="O193" s="6"/>
      <c r="P193" s="6"/>
      <c r="Q193" s="68" cm="1">
        <f t="array" ref="Q193">_xlfn.IFS(Tablo16[[#This Row],[Sütun1]]=$U$2,Tablo16[[#This Row],[Sütun3]],Tablo16[[#This Row],[Sütun2]]=$U$2,Tablo16[[#This Row],[Sütun4]])</f>
        <v>0</v>
      </c>
      <c r="R193" s="49"/>
      <c r="S193" s="39"/>
      <c r="T193" s="51"/>
    </row>
    <row r="194" spans="1:20" ht="30" x14ac:dyDescent="0.25">
      <c r="A194" s="52">
        <v>14</v>
      </c>
      <c r="B194" s="32" t="s">
        <v>41</v>
      </c>
      <c r="C194" s="32">
        <v>1</v>
      </c>
      <c r="D194" s="53" t="s">
        <v>317</v>
      </c>
      <c r="E194" s="30" t="s">
        <v>318</v>
      </c>
      <c r="F194" s="54" t="s">
        <v>10</v>
      </c>
      <c r="G194" s="32" t="s">
        <v>52</v>
      </c>
      <c r="H194" s="32">
        <v>30</v>
      </c>
      <c r="I194" s="33">
        <v>45741</v>
      </c>
      <c r="J194" s="47">
        <v>0.54166666666666663</v>
      </c>
      <c r="K194" s="74" t="s">
        <v>658</v>
      </c>
      <c r="L194" s="35"/>
      <c r="M194" s="67"/>
      <c r="N194" s="36"/>
      <c r="O194" s="6"/>
      <c r="P194" s="6"/>
      <c r="Q194" s="68" cm="1">
        <f t="array" ref="Q194">_xlfn.IFS(Tablo16[[#This Row],[Sütun1]]=$U$2,Tablo16[[#This Row],[Sütun3]],Tablo16[[#This Row],[Sütun2]]=$U$2,Tablo16[[#This Row],[Sütun4]])</f>
        <v>0</v>
      </c>
      <c r="R194" s="49"/>
      <c r="S194" s="39"/>
      <c r="T194" s="51"/>
    </row>
    <row r="195" spans="1:20" x14ac:dyDescent="0.25">
      <c r="A195" s="52">
        <v>133</v>
      </c>
      <c r="B195" s="32" t="s">
        <v>41</v>
      </c>
      <c r="C195" s="32">
        <v>1</v>
      </c>
      <c r="D195" s="53" t="s">
        <v>381</v>
      </c>
      <c r="E195" s="30" t="s">
        <v>380</v>
      </c>
      <c r="F195" s="54" t="s">
        <v>159</v>
      </c>
      <c r="G195" s="32" t="s">
        <v>46</v>
      </c>
      <c r="H195" s="32">
        <v>32</v>
      </c>
      <c r="I195" s="33">
        <v>45741</v>
      </c>
      <c r="J195" s="47">
        <v>0.71527777777777779</v>
      </c>
      <c r="K195" s="74" t="s">
        <v>658</v>
      </c>
      <c r="L195" s="35"/>
      <c r="M195" s="67"/>
      <c r="N195" s="36"/>
      <c r="O195" s="6"/>
      <c r="P195" s="6"/>
      <c r="Q195" s="68" cm="1">
        <f t="array" ref="Q195">_xlfn.IFS(Tablo16[[#This Row],[Sütun1]]=$U$2,Tablo16[[#This Row],[Sütun3]],Tablo16[[#This Row],[Sütun2]]=$U$2,Tablo16[[#This Row],[Sütun4]])</f>
        <v>0</v>
      </c>
      <c r="R195" s="49"/>
      <c r="S195" s="39"/>
      <c r="T195" s="51"/>
    </row>
    <row r="196" spans="1:20" x14ac:dyDescent="0.25">
      <c r="A196" s="52">
        <v>148</v>
      </c>
      <c r="B196" s="32" t="s">
        <v>41</v>
      </c>
      <c r="C196" s="32">
        <v>1</v>
      </c>
      <c r="D196" s="53" t="s">
        <v>448</v>
      </c>
      <c r="E196" s="30" t="s">
        <v>449</v>
      </c>
      <c r="F196" s="54" t="s">
        <v>237</v>
      </c>
      <c r="G196" s="32" t="s">
        <v>41</v>
      </c>
      <c r="H196" s="32">
        <v>41</v>
      </c>
      <c r="I196" s="33">
        <v>45742</v>
      </c>
      <c r="J196" s="47">
        <v>0.47222222222222221</v>
      </c>
      <c r="K196" s="57" t="s">
        <v>61</v>
      </c>
      <c r="L196" s="35"/>
      <c r="M196" s="36"/>
      <c r="N196" s="36"/>
      <c r="O196" s="6"/>
      <c r="P196" s="6"/>
      <c r="Q196" s="68" cm="1">
        <f t="array" ref="Q196">_xlfn.IFS(Tablo16[[#This Row],[Sütun1]]=$U$2,Tablo16[[#This Row],[Sütun3]],Tablo16[[#This Row],[Sütun2]]=$U$2,Tablo16[[#This Row],[Sütun4]])</f>
        <v>0</v>
      </c>
      <c r="R196" s="49" t="s">
        <v>667</v>
      </c>
      <c r="S196" s="39"/>
      <c r="T196" s="51"/>
    </row>
    <row r="197" spans="1:20" x14ac:dyDescent="0.25">
      <c r="A197" s="52">
        <v>203</v>
      </c>
      <c r="B197" s="32" t="s">
        <v>41</v>
      </c>
      <c r="C197" s="32">
        <v>1</v>
      </c>
      <c r="D197" s="53" t="s">
        <v>517</v>
      </c>
      <c r="E197" s="30" t="s">
        <v>58</v>
      </c>
      <c r="F197" s="54" t="s">
        <v>53</v>
      </c>
      <c r="G197" s="32" t="s">
        <v>41</v>
      </c>
      <c r="H197" s="32">
        <v>5</v>
      </c>
      <c r="I197" s="33">
        <v>45742</v>
      </c>
      <c r="J197" s="47">
        <v>0.66666666666666663</v>
      </c>
      <c r="K197" s="35" t="s">
        <v>28</v>
      </c>
      <c r="L197" s="35"/>
      <c r="M197" s="36"/>
      <c r="N197" s="36"/>
      <c r="O197" s="6"/>
      <c r="P197" s="6"/>
      <c r="Q197" s="68" cm="1">
        <f t="array" ref="Q197">_xlfn.IFS(Tablo16[[#This Row],[Sütun1]]=$U$2,Tablo16[[#This Row],[Sütun3]],Tablo16[[#This Row],[Sütun2]]=$U$2,Tablo16[[#This Row],[Sütun4]])</f>
        <v>0</v>
      </c>
      <c r="R197" s="49"/>
      <c r="S197" s="39"/>
      <c r="T197" s="51"/>
    </row>
    <row r="198" spans="1:20" x14ac:dyDescent="0.25">
      <c r="A198" s="52">
        <v>204</v>
      </c>
      <c r="B198" s="32" t="s">
        <v>41</v>
      </c>
      <c r="C198" s="32">
        <v>1</v>
      </c>
      <c r="D198" s="53" t="s">
        <v>553</v>
      </c>
      <c r="E198" s="30" t="s">
        <v>554</v>
      </c>
      <c r="F198" s="54" t="s">
        <v>555</v>
      </c>
      <c r="G198" s="32" t="s">
        <v>52</v>
      </c>
      <c r="H198" s="32">
        <v>34</v>
      </c>
      <c r="I198" s="33">
        <v>45743</v>
      </c>
      <c r="J198" s="47">
        <v>0.52083333333333337</v>
      </c>
      <c r="K198" s="74" t="s">
        <v>658</v>
      </c>
      <c r="L198" s="35"/>
      <c r="M198" s="67"/>
      <c r="N198" s="36"/>
      <c r="O198" s="6"/>
      <c r="P198" s="6"/>
      <c r="Q198" s="68" cm="1">
        <f t="array" ref="Q198">_xlfn.IFS(Tablo16[[#This Row],[Sütun1]]=$U$2,Tablo16[[#This Row],[Sütun3]],Tablo16[[#This Row],[Sütun2]]=$U$2,Tablo16[[#This Row],[Sütun4]])</f>
        <v>0</v>
      </c>
      <c r="R198" s="49"/>
      <c r="S198" s="39"/>
      <c r="T198" s="51"/>
    </row>
    <row r="199" spans="1:20" x14ac:dyDescent="0.25">
      <c r="A199" s="52">
        <v>108</v>
      </c>
      <c r="B199" s="32" t="s">
        <v>41</v>
      </c>
      <c r="C199" s="32">
        <v>1</v>
      </c>
      <c r="D199" s="53" t="s">
        <v>592</v>
      </c>
      <c r="E199" s="30" t="s">
        <v>593</v>
      </c>
      <c r="F199" s="54" t="s">
        <v>594</v>
      </c>
      <c r="G199" s="32" t="s">
        <v>52</v>
      </c>
      <c r="H199" s="32">
        <v>38</v>
      </c>
      <c r="I199" s="33">
        <v>45743</v>
      </c>
      <c r="J199" s="47">
        <v>0.71527777777777779</v>
      </c>
      <c r="K199" s="57" t="s">
        <v>23</v>
      </c>
      <c r="L199" s="35"/>
      <c r="M199" s="36"/>
      <c r="N199" s="36"/>
      <c r="O199" s="6"/>
      <c r="P199" s="6"/>
      <c r="Q199" s="68" cm="1">
        <f t="array" ref="Q199">_xlfn.IFS(Tablo16[[#This Row],[Sütun1]]=$U$2,Tablo16[[#This Row],[Sütun3]],Tablo16[[#This Row],[Sütun2]]=$U$2,Tablo16[[#This Row],[Sütun4]])</f>
        <v>0</v>
      </c>
      <c r="R199" s="49"/>
      <c r="S199" s="39"/>
      <c r="T199" s="51"/>
    </row>
    <row r="200" spans="1:20" x14ac:dyDescent="0.25">
      <c r="A200" s="52">
        <v>370</v>
      </c>
      <c r="B200" s="32" t="s">
        <v>41</v>
      </c>
      <c r="C200" s="32">
        <v>1</v>
      </c>
      <c r="D200" s="53" t="s">
        <v>643</v>
      </c>
      <c r="E200" s="30" t="s">
        <v>22</v>
      </c>
      <c r="F200" s="54" t="s">
        <v>175</v>
      </c>
      <c r="G200" s="32" t="s">
        <v>42</v>
      </c>
      <c r="H200" s="32">
        <v>4</v>
      </c>
      <c r="I200" s="33">
        <v>45744</v>
      </c>
      <c r="J200" s="47">
        <v>0.66666666666666663</v>
      </c>
      <c r="K200" s="73" t="s">
        <v>26</v>
      </c>
      <c r="L200" s="35"/>
      <c r="M200" s="36"/>
      <c r="N200" s="36"/>
      <c r="O200" s="85"/>
      <c r="P200" s="86"/>
      <c r="Q200" s="68" cm="1">
        <f t="array" ref="Q200">_xlfn.IFS(Tablo16[[#This Row],[Sütun1]]=$U$2,Tablo16[[#This Row],[Sütun3]],Tablo16[[#This Row],[Sütun2]]=$U$2,Tablo16[[#This Row],[Sütun4]])</f>
        <v>0</v>
      </c>
      <c r="R200" s="38"/>
      <c r="S200" s="39"/>
      <c r="T200" s="61"/>
    </row>
    <row r="201" spans="1:20" ht="30" x14ac:dyDescent="0.25">
      <c r="A201" s="52">
        <v>300</v>
      </c>
      <c r="B201" s="32" t="s">
        <v>41</v>
      </c>
      <c r="C201" s="32">
        <v>1</v>
      </c>
      <c r="D201" s="53" t="s">
        <v>644</v>
      </c>
      <c r="E201" s="30" t="s">
        <v>437</v>
      </c>
      <c r="F201" s="54" t="s">
        <v>175</v>
      </c>
      <c r="G201" s="32" t="s">
        <v>42</v>
      </c>
      <c r="H201" s="32">
        <v>24</v>
      </c>
      <c r="I201" s="33">
        <v>45744</v>
      </c>
      <c r="J201" s="47">
        <v>0.66666666666666663</v>
      </c>
      <c r="K201" s="74" t="s">
        <v>26</v>
      </c>
      <c r="L201" s="35"/>
      <c r="M201" s="36"/>
      <c r="N201" s="36"/>
      <c r="O201" s="85"/>
      <c r="P201" s="86"/>
      <c r="Q201" s="68" cm="1">
        <f t="array" ref="Q201">_xlfn.IFS(Tablo16[[#This Row],[Sütun1]]=$U$2,Tablo16[[#This Row],[Sütun3]],Tablo16[[#This Row],[Sütun2]]=$U$2,Tablo16[[#This Row],[Sütun4]])</f>
        <v>0</v>
      </c>
      <c r="R201" s="38"/>
      <c r="S201" s="39"/>
      <c r="T201" s="61"/>
    </row>
    <row r="202" spans="1:20" x14ac:dyDescent="0.25">
      <c r="A202" s="52">
        <v>35</v>
      </c>
      <c r="B202" s="32" t="s">
        <v>41</v>
      </c>
      <c r="C202" s="32">
        <v>2</v>
      </c>
      <c r="D202" s="53" t="s">
        <v>114</v>
      </c>
      <c r="E202" s="30" t="s">
        <v>115</v>
      </c>
      <c r="F202" s="54" t="s">
        <v>116</v>
      </c>
      <c r="G202" s="32" t="s">
        <v>41</v>
      </c>
      <c r="H202" s="32">
        <v>40</v>
      </c>
      <c r="I202" s="33">
        <v>45740</v>
      </c>
      <c r="J202" s="47">
        <v>0.4236111111111111</v>
      </c>
      <c r="K202" s="35" t="s">
        <v>13</v>
      </c>
      <c r="L202" s="35"/>
      <c r="M202" s="36"/>
      <c r="N202" s="36"/>
      <c r="O202" s="6"/>
      <c r="P202" s="6"/>
      <c r="Q202" s="68" cm="1">
        <f t="array" ref="Q202">_xlfn.IFS(Tablo16[[#This Row],[Sütun1]]=$U$2,Tablo16[[#This Row],[Sütun3]],Tablo16[[#This Row],[Sütun2]]=$U$2,Tablo16[[#This Row],[Sütun4]])</f>
        <v>0</v>
      </c>
      <c r="R202" s="49"/>
      <c r="S202" s="39"/>
      <c r="T202" s="51"/>
    </row>
    <row r="203" spans="1:20" ht="30" x14ac:dyDescent="0.25">
      <c r="A203" s="52">
        <v>217</v>
      </c>
      <c r="B203" s="32" t="s">
        <v>41</v>
      </c>
      <c r="C203" s="32">
        <v>2</v>
      </c>
      <c r="D203" s="53" t="s">
        <v>208</v>
      </c>
      <c r="E203" s="30" t="s">
        <v>209</v>
      </c>
      <c r="F203" s="54" t="s">
        <v>210</v>
      </c>
      <c r="G203" s="32" t="s">
        <v>41</v>
      </c>
      <c r="H203" s="32">
        <v>24</v>
      </c>
      <c r="I203" s="33">
        <v>45740</v>
      </c>
      <c r="J203" s="47">
        <v>0.61805555555555558</v>
      </c>
      <c r="K203" s="35" t="s">
        <v>25</v>
      </c>
      <c r="L203" s="35"/>
      <c r="M203" s="36"/>
      <c r="N203" s="36"/>
      <c r="O203" s="6"/>
      <c r="P203" s="6"/>
      <c r="Q203" s="68" cm="1">
        <f t="array" ref="Q203">_xlfn.IFS(Tablo16[[#This Row],[Sütun1]]=$U$2,Tablo16[[#This Row],[Sütun3]],Tablo16[[#This Row],[Sütun2]]=$U$2,Tablo16[[#This Row],[Sütun4]])</f>
        <v>0</v>
      </c>
      <c r="R203" s="49"/>
      <c r="S203" s="39"/>
      <c r="T203" s="51"/>
    </row>
    <row r="204" spans="1:20" x14ac:dyDescent="0.25">
      <c r="A204" s="52">
        <v>143</v>
      </c>
      <c r="B204" s="32" t="s">
        <v>41</v>
      </c>
      <c r="C204" s="32">
        <v>2</v>
      </c>
      <c r="D204" s="53" t="s">
        <v>341</v>
      </c>
      <c r="E204" s="30" t="s">
        <v>124</v>
      </c>
      <c r="F204" s="54" t="s">
        <v>342</v>
      </c>
      <c r="G204" s="32" t="s">
        <v>52</v>
      </c>
      <c r="H204" s="32">
        <v>25</v>
      </c>
      <c r="I204" s="33">
        <v>45741</v>
      </c>
      <c r="J204" s="47">
        <v>0.61805555555555558</v>
      </c>
      <c r="K204" s="74" t="s">
        <v>11</v>
      </c>
      <c r="L204" s="35"/>
      <c r="M204" s="67"/>
      <c r="N204" s="36"/>
      <c r="O204" s="6"/>
      <c r="P204" s="6"/>
      <c r="Q204" s="68" cm="1">
        <f t="array" ref="Q204">_xlfn.IFS(Tablo16[[#This Row],[Sütun1]]=$U$2,Tablo16[[#This Row],[Sütun3]],Tablo16[[#This Row],[Sütun2]]=$U$2,Tablo16[[#This Row],[Sütun4]])</f>
        <v>0</v>
      </c>
      <c r="R204" s="49"/>
      <c r="S204" s="39"/>
      <c r="T204" s="51"/>
    </row>
    <row r="205" spans="1:20" x14ac:dyDescent="0.25">
      <c r="A205" s="52">
        <v>58</v>
      </c>
      <c r="B205" s="32" t="s">
        <v>41</v>
      </c>
      <c r="C205" s="32">
        <v>2</v>
      </c>
      <c r="D205" s="53" t="s">
        <v>375</v>
      </c>
      <c r="E205" s="30" t="s">
        <v>376</v>
      </c>
      <c r="F205" s="54" t="s">
        <v>359</v>
      </c>
      <c r="G205" s="32" t="s">
        <v>27</v>
      </c>
      <c r="H205" s="32">
        <v>31</v>
      </c>
      <c r="I205" s="33">
        <v>45741</v>
      </c>
      <c r="J205" s="47">
        <v>0.71527777777777779</v>
      </c>
      <c r="K205" s="73" t="s">
        <v>61</v>
      </c>
      <c r="L205" s="35"/>
      <c r="M205" s="36"/>
      <c r="N205" s="36"/>
      <c r="O205" s="6"/>
      <c r="P205" s="6"/>
      <c r="Q205" s="68" cm="1">
        <f t="array" ref="Q205">_xlfn.IFS(Tablo16[[#This Row],[Sütun1]]=$U$2,Tablo16[[#This Row],[Sütun3]],Tablo16[[#This Row],[Sütun2]]=$U$2,Tablo16[[#This Row],[Sütun4]])</f>
        <v>0</v>
      </c>
      <c r="R205" s="49"/>
      <c r="S205" s="39"/>
      <c r="T205" s="51"/>
    </row>
    <row r="206" spans="1:20" x14ac:dyDescent="0.25">
      <c r="A206" s="52">
        <v>21</v>
      </c>
      <c r="B206" s="32" t="s">
        <v>41</v>
      </c>
      <c r="C206" s="32">
        <v>2</v>
      </c>
      <c r="D206" s="53" t="s">
        <v>463</v>
      </c>
      <c r="E206" s="30" t="s">
        <v>118</v>
      </c>
      <c r="F206" s="54" t="s">
        <v>464</v>
      </c>
      <c r="G206" s="32" t="s">
        <v>8</v>
      </c>
      <c r="H206" s="32">
        <v>27</v>
      </c>
      <c r="I206" s="33">
        <v>45742</v>
      </c>
      <c r="J206" s="47">
        <v>0.52083333333333337</v>
      </c>
      <c r="K206" s="74" t="s">
        <v>20</v>
      </c>
      <c r="L206" s="35"/>
      <c r="M206" s="67"/>
      <c r="N206" s="36"/>
      <c r="O206" s="6"/>
      <c r="P206" s="6"/>
      <c r="Q206" s="68" cm="1">
        <f t="array" ref="Q206">_xlfn.IFS(Tablo16[[#This Row],[Sütun1]]=$U$2,Tablo16[[#This Row],[Sütun3]],Tablo16[[#This Row],[Sütun2]]=$U$2,Tablo16[[#This Row],[Sütun4]])</f>
        <v>0</v>
      </c>
      <c r="R206" s="49"/>
      <c r="S206" s="39"/>
      <c r="T206" s="51"/>
    </row>
    <row r="207" spans="1:20" x14ac:dyDescent="0.25">
      <c r="A207" s="52">
        <v>285</v>
      </c>
      <c r="B207" s="32" t="s">
        <v>41</v>
      </c>
      <c r="C207" s="32">
        <v>2</v>
      </c>
      <c r="D207" s="53" t="s">
        <v>527</v>
      </c>
      <c r="E207" s="30" t="s">
        <v>214</v>
      </c>
      <c r="F207" s="54" t="s">
        <v>162</v>
      </c>
      <c r="G207" s="32" t="s">
        <v>36</v>
      </c>
      <c r="H207" s="32">
        <v>36</v>
      </c>
      <c r="I207" s="33">
        <v>45743</v>
      </c>
      <c r="J207" s="47">
        <v>0.375</v>
      </c>
      <c r="K207" s="35" t="s">
        <v>26</v>
      </c>
      <c r="L207" s="35"/>
      <c r="M207" s="36"/>
      <c r="N207" s="36"/>
      <c r="O207" s="6"/>
      <c r="P207" s="6"/>
      <c r="Q207" s="68" cm="1">
        <f t="array" ref="Q207">_xlfn.IFS(Tablo16[[#This Row],[Sütun1]]=$U$2,Tablo16[[#This Row],[Sütun3]],Tablo16[[#This Row],[Sütun2]]=$U$2,Tablo16[[#This Row],[Sütun4]])</f>
        <v>0</v>
      </c>
      <c r="R207" s="49"/>
      <c r="S207" s="39"/>
      <c r="T207" s="51"/>
    </row>
    <row r="208" spans="1:20" x14ac:dyDescent="0.25">
      <c r="A208" s="52">
        <v>85</v>
      </c>
      <c r="B208" s="32" t="s">
        <v>41</v>
      </c>
      <c r="C208" s="32">
        <v>2</v>
      </c>
      <c r="D208" s="53" t="s">
        <v>582</v>
      </c>
      <c r="E208" s="44" t="s">
        <v>583</v>
      </c>
      <c r="F208" s="45" t="s">
        <v>53</v>
      </c>
      <c r="G208" s="32" t="s">
        <v>41</v>
      </c>
      <c r="H208" s="32">
        <v>26</v>
      </c>
      <c r="I208" s="33">
        <v>45743</v>
      </c>
      <c r="J208" s="47">
        <v>0.56944444444444442</v>
      </c>
      <c r="K208" s="35" t="s">
        <v>9</v>
      </c>
      <c r="L208" s="35"/>
      <c r="M208" s="36"/>
      <c r="N208" s="36"/>
      <c r="O208" s="6"/>
      <c r="P208" s="6"/>
      <c r="Q208" s="68" cm="1">
        <f t="array" ref="Q208">_xlfn.IFS(Tablo16[[#This Row],[Sütun1]]=$U$2,Tablo16[[#This Row],[Sütun3]],Tablo16[[#This Row],[Sütun2]]=$U$2,Tablo16[[#This Row],[Sütun4]])</f>
        <v>0</v>
      </c>
      <c r="R208" s="49"/>
      <c r="S208" s="39"/>
      <c r="T208" s="51"/>
    </row>
    <row r="209" spans="1:20" x14ac:dyDescent="0.25">
      <c r="A209" s="52">
        <v>223</v>
      </c>
      <c r="B209" s="32" t="s">
        <v>41</v>
      </c>
      <c r="C209" s="32">
        <v>3</v>
      </c>
      <c r="D209" s="53" t="s">
        <v>142</v>
      </c>
      <c r="E209" s="30" t="s">
        <v>143</v>
      </c>
      <c r="F209" s="54" t="s">
        <v>144</v>
      </c>
      <c r="G209" s="32" t="s">
        <v>41</v>
      </c>
      <c r="H209" s="32">
        <v>20</v>
      </c>
      <c r="I209" s="33">
        <v>45740</v>
      </c>
      <c r="J209" s="47">
        <v>0.47222222222222221</v>
      </c>
      <c r="K209" s="35" t="s">
        <v>11</v>
      </c>
      <c r="L209" s="35"/>
      <c r="M209" s="36"/>
      <c r="N209" s="36"/>
      <c r="O209" s="6"/>
      <c r="P209" s="6"/>
      <c r="Q209" s="68" cm="1">
        <f t="array" ref="Q209">_xlfn.IFS(Tablo16[[#This Row],[Sütun1]]=$U$2,Tablo16[[#This Row],[Sütun3]],Tablo16[[#This Row],[Sütun2]]=$U$2,Tablo16[[#This Row],[Sütun4]])</f>
        <v>0</v>
      </c>
      <c r="R209" s="49"/>
      <c r="S209" s="39"/>
      <c r="T209" s="51"/>
    </row>
    <row r="210" spans="1:20" x14ac:dyDescent="0.25">
      <c r="A210" s="52">
        <v>264</v>
      </c>
      <c r="B210" s="32" t="s">
        <v>41</v>
      </c>
      <c r="C210" s="32">
        <v>3</v>
      </c>
      <c r="D210" s="53" t="s">
        <v>235</v>
      </c>
      <c r="E210" s="30" t="s">
        <v>236</v>
      </c>
      <c r="F210" s="54" t="s">
        <v>237</v>
      </c>
      <c r="G210" s="32" t="s">
        <v>41</v>
      </c>
      <c r="H210" s="32">
        <v>21</v>
      </c>
      <c r="I210" s="33">
        <v>45740</v>
      </c>
      <c r="J210" s="47">
        <v>0.66666666666666663</v>
      </c>
      <c r="K210" s="35" t="s">
        <v>23</v>
      </c>
      <c r="L210" s="35"/>
      <c r="M210" s="36"/>
      <c r="N210" s="36"/>
      <c r="O210" s="6"/>
      <c r="P210" s="6"/>
      <c r="Q210" s="68" cm="1">
        <f t="array" ref="Q210">_xlfn.IFS(Tablo16[[#This Row],[Sütun1]]=$U$2,Tablo16[[#This Row],[Sütun3]],Tablo16[[#This Row],[Sütun2]]=$U$2,Tablo16[[#This Row],[Sütun4]])</f>
        <v>0</v>
      </c>
      <c r="R210" s="49"/>
      <c r="S210" s="39"/>
      <c r="T210" s="51"/>
    </row>
    <row r="211" spans="1:20" x14ac:dyDescent="0.25">
      <c r="A211" s="52">
        <v>176</v>
      </c>
      <c r="B211" s="32" t="s">
        <v>41</v>
      </c>
      <c r="C211" s="32">
        <v>3</v>
      </c>
      <c r="D211" s="53" t="s">
        <v>307</v>
      </c>
      <c r="E211" s="30" t="s">
        <v>308</v>
      </c>
      <c r="F211" s="54" t="s">
        <v>144</v>
      </c>
      <c r="G211" s="32" t="s">
        <v>41</v>
      </c>
      <c r="H211" s="32">
        <v>9</v>
      </c>
      <c r="I211" s="33">
        <v>45741</v>
      </c>
      <c r="J211" s="47">
        <v>0.49305555555555558</v>
      </c>
      <c r="K211" s="35" t="s">
        <v>14</v>
      </c>
      <c r="L211" s="35"/>
      <c r="M211" s="36"/>
      <c r="N211" s="36"/>
      <c r="O211" s="6"/>
      <c r="P211" s="6"/>
      <c r="Q211" s="68" cm="1">
        <f t="array" ref="Q211">_xlfn.IFS(Tablo16[[#This Row],[Sütun1]]=$U$2,Tablo16[[#This Row],[Sütun3]],Tablo16[[#This Row],[Sütun2]]=$U$2,Tablo16[[#This Row],[Sütun4]])</f>
        <v>0</v>
      </c>
      <c r="R211" s="49"/>
      <c r="S211" s="39"/>
      <c r="T211" s="51"/>
    </row>
    <row r="212" spans="1:20" ht="30" x14ac:dyDescent="0.25">
      <c r="A212" s="52">
        <v>75</v>
      </c>
      <c r="B212" s="32" t="s">
        <v>41</v>
      </c>
      <c r="C212" s="32">
        <v>3</v>
      </c>
      <c r="D212" s="53" t="s">
        <v>368</v>
      </c>
      <c r="E212" s="30" t="s">
        <v>369</v>
      </c>
      <c r="F212" s="54" t="s">
        <v>210</v>
      </c>
      <c r="G212" s="32" t="s">
        <v>41</v>
      </c>
      <c r="H212" s="32">
        <v>17</v>
      </c>
      <c r="I212" s="33">
        <v>45741</v>
      </c>
      <c r="J212" s="47">
        <v>0.66666666666666663</v>
      </c>
      <c r="K212" s="35" t="s">
        <v>26</v>
      </c>
      <c r="L212" s="35"/>
      <c r="M212" s="36"/>
      <c r="N212" s="36"/>
      <c r="O212" s="6"/>
      <c r="P212" s="6"/>
      <c r="Q212" s="68" cm="1">
        <f t="array" ref="Q212">_xlfn.IFS(Tablo16[[#This Row],[Sütun1]]=$U$2,Tablo16[[#This Row],[Sütun3]],Tablo16[[#This Row],[Sütun2]]=$U$2,Tablo16[[#This Row],[Sütun4]])</f>
        <v>0</v>
      </c>
      <c r="R212" s="49"/>
      <c r="S212" s="39"/>
      <c r="T212" s="51"/>
    </row>
    <row r="213" spans="1:20" ht="30" x14ac:dyDescent="0.25">
      <c r="A213" s="52">
        <v>350</v>
      </c>
      <c r="B213" s="32" t="s">
        <v>41</v>
      </c>
      <c r="C213" s="32">
        <v>3</v>
      </c>
      <c r="D213" s="53" t="s">
        <v>468</v>
      </c>
      <c r="E213" s="30" t="s">
        <v>469</v>
      </c>
      <c r="F213" s="54" t="s">
        <v>470</v>
      </c>
      <c r="G213" s="32" t="s">
        <v>52</v>
      </c>
      <c r="H213" s="32">
        <v>19</v>
      </c>
      <c r="I213" s="33">
        <v>45742</v>
      </c>
      <c r="J213" s="47">
        <v>0.56944444444444442</v>
      </c>
      <c r="K213" s="35" t="s">
        <v>26</v>
      </c>
      <c r="L213" s="35"/>
      <c r="M213" s="36"/>
      <c r="N213" s="36"/>
      <c r="O213" s="6"/>
      <c r="P213" s="6"/>
      <c r="Q213" s="68" cm="1">
        <f t="array" ref="Q213">_xlfn.IFS(Tablo16[[#This Row],[Sütun1]]=$U$2,Tablo16[[#This Row],[Sütun3]],Tablo16[[#This Row],[Sütun2]]=$U$2,Tablo16[[#This Row],[Sütun4]])</f>
        <v>0</v>
      </c>
      <c r="R213" s="49"/>
      <c r="S213" s="39"/>
      <c r="T213" s="51"/>
    </row>
    <row r="214" spans="1:20" ht="30" x14ac:dyDescent="0.25">
      <c r="A214" s="52">
        <v>86</v>
      </c>
      <c r="B214" s="32" t="s">
        <v>41</v>
      </c>
      <c r="C214" s="32">
        <v>3</v>
      </c>
      <c r="D214" s="53" t="s">
        <v>538</v>
      </c>
      <c r="E214" s="30" t="s">
        <v>539</v>
      </c>
      <c r="F214" s="54" t="s">
        <v>144</v>
      </c>
      <c r="G214" s="32" t="s">
        <v>41</v>
      </c>
      <c r="H214" s="32">
        <v>20</v>
      </c>
      <c r="I214" s="33">
        <v>45743</v>
      </c>
      <c r="J214" s="47">
        <v>0.4236111111111111</v>
      </c>
      <c r="K214" s="35" t="s">
        <v>20</v>
      </c>
      <c r="L214" s="35"/>
      <c r="M214" s="36"/>
      <c r="N214" s="36"/>
      <c r="O214" s="6"/>
      <c r="P214" s="6"/>
      <c r="Q214" s="68" cm="1">
        <f t="array" ref="Q214">_xlfn.IFS(Tablo16[[#This Row],[Sütun1]]=$U$2,Tablo16[[#This Row],[Sütun3]],Tablo16[[#This Row],[Sütun2]]=$U$2,Tablo16[[#This Row],[Sütun4]])</f>
        <v>0</v>
      </c>
      <c r="R214" s="49"/>
      <c r="S214" s="39"/>
      <c r="T214" s="51"/>
    </row>
    <row r="215" spans="1:20" ht="30" x14ac:dyDescent="0.25">
      <c r="A215" s="52">
        <v>62</v>
      </c>
      <c r="B215" s="32" t="s">
        <v>41</v>
      </c>
      <c r="C215" s="32">
        <v>3</v>
      </c>
      <c r="D215" s="53" t="s">
        <v>586</v>
      </c>
      <c r="E215" s="30" t="s">
        <v>587</v>
      </c>
      <c r="F215" s="54" t="s">
        <v>550</v>
      </c>
      <c r="G215" s="32" t="s">
        <v>41</v>
      </c>
      <c r="H215" s="32">
        <v>16</v>
      </c>
      <c r="I215" s="33">
        <v>45743</v>
      </c>
      <c r="J215" s="47">
        <v>0.61805555555555558</v>
      </c>
      <c r="K215" s="35" t="s">
        <v>25</v>
      </c>
      <c r="L215" s="35"/>
      <c r="M215" s="36"/>
      <c r="N215" s="36"/>
      <c r="O215" s="6"/>
      <c r="P215" s="6"/>
      <c r="Q215" s="68" cm="1">
        <f t="array" ref="Q215">_xlfn.IFS(Tablo16[[#This Row],[Sütun1]]=$U$2,Tablo16[[#This Row],[Sütun3]],Tablo16[[#This Row],[Sütun2]]=$U$2,Tablo16[[#This Row],[Sütun4]])</f>
        <v>0</v>
      </c>
      <c r="R215" s="49"/>
      <c r="S215" s="39"/>
      <c r="T215" s="51"/>
    </row>
    <row r="216" spans="1:20" x14ac:dyDescent="0.25">
      <c r="A216" s="52">
        <v>328</v>
      </c>
      <c r="B216" s="32" t="s">
        <v>41</v>
      </c>
      <c r="C216" s="32">
        <v>4</v>
      </c>
      <c r="D216" s="53" t="s">
        <v>166</v>
      </c>
      <c r="E216" s="30" t="s">
        <v>167</v>
      </c>
      <c r="F216" s="54" t="s">
        <v>144</v>
      </c>
      <c r="G216" s="32" t="s">
        <v>41</v>
      </c>
      <c r="H216" s="32">
        <v>18</v>
      </c>
      <c r="I216" s="33">
        <v>45740</v>
      </c>
      <c r="J216" s="47">
        <v>0.52083333333333337</v>
      </c>
      <c r="K216" s="35" t="s">
        <v>23</v>
      </c>
      <c r="L216" s="35"/>
      <c r="M216" s="36"/>
      <c r="N216" s="36"/>
      <c r="O216" s="6"/>
      <c r="P216" s="6"/>
      <c r="Q216" s="68" cm="1">
        <f t="array" ref="Q216">_xlfn.IFS(Tablo16[[#This Row],[Sütun1]]=$U$2,Tablo16[[#This Row],[Sütun3]],Tablo16[[#This Row],[Sütun2]]=$U$2,Tablo16[[#This Row],[Sütun4]])</f>
        <v>0</v>
      </c>
      <c r="R216" s="49"/>
      <c r="S216" s="39"/>
      <c r="T216" s="51"/>
    </row>
    <row r="217" spans="1:20" x14ac:dyDescent="0.25">
      <c r="A217" s="52">
        <v>185</v>
      </c>
      <c r="B217" s="32" t="s">
        <v>41</v>
      </c>
      <c r="C217" s="32">
        <v>4</v>
      </c>
      <c r="D217" s="53" t="s">
        <v>260</v>
      </c>
      <c r="E217" s="30" t="s">
        <v>249</v>
      </c>
      <c r="F217" s="54" t="s">
        <v>53</v>
      </c>
      <c r="G217" s="32" t="s">
        <v>41</v>
      </c>
      <c r="H217" s="32">
        <v>19</v>
      </c>
      <c r="I217" s="33">
        <v>45740</v>
      </c>
      <c r="J217" s="47">
        <v>0.71527777777777779</v>
      </c>
      <c r="K217" s="35" t="s">
        <v>23</v>
      </c>
      <c r="L217" s="35"/>
      <c r="M217" s="36"/>
      <c r="N217" s="36"/>
      <c r="O217" s="6"/>
      <c r="P217" s="6"/>
      <c r="Q217" s="68" cm="1">
        <f t="array" ref="Q217">_xlfn.IFS(Tablo16[[#This Row],[Sütun1]]=$U$2,Tablo16[[#This Row],[Sütun3]],Tablo16[[#This Row],[Sütun2]]=$U$2,Tablo16[[#This Row],[Sütun4]])</f>
        <v>0</v>
      </c>
      <c r="R217" s="49"/>
      <c r="S217" s="39"/>
      <c r="T217" s="51"/>
    </row>
    <row r="218" spans="1:20" ht="30" x14ac:dyDescent="0.25">
      <c r="A218" s="52">
        <v>257</v>
      </c>
      <c r="B218" s="32" t="s">
        <v>41</v>
      </c>
      <c r="C218" s="32">
        <v>4</v>
      </c>
      <c r="D218" s="53" t="s">
        <v>273</v>
      </c>
      <c r="E218" s="30" t="s">
        <v>274</v>
      </c>
      <c r="F218" s="54" t="s">
        <v>185</v>
      </c>
      <c r="G218" s="32" t="s">
        <v>41</v>
      </c>
      <c r="H218" s="32">
        <v>16</v>
      </c>
      <c r="I218" s="33">
        <v>45741</v>
      </c>
      <c r="J218" s="47">
        <v>0.375</v>
      </c>
      <c r="K218" s="35" t="s">
        <v>24</v>
      </c>
      <c r="L218" s="35"/>
      <c r="M218" s="36"/>
      <c r="N218" s="36"/>
      <c r="O218" s="6"/>
      <c r="P218" s="6"/>
      <c r="Q218" s="68" cm="1">
        <f t="array" ref="Q218">_xlfn.IFS(Tablo16[[#This Row],[Sütun1]]=$U$2,Tablo16[[#This Row],[Sütun3]],Tablo16[[#This Row],[Sütun2]]=$U$2,Tablo16[[#This Row],[Sütun4]])</f>
        <v>0</v>
      </c>
      <c r="R218" s="49"/>
      <c r="S218" s="39"/>
      <c r="T218" s="51"/>
    </row>
    <row r="219" spans="1:20" x14ac:dyDescent="0.25">
      <c r="A219" s="52">
        <v>256</v>
      </c>
      <c r="B219" s="32" t="s">
        <v>41</v>
      </c>
      <c r="C219" s="32">
        <v>4</v>
      </c>
      <c r="D219" s="53" t="s">
        <v>322</v>
      </c>
      <c r="E219" s="30" t="s">
        <v>323</v>
      </c>
      <c r="F219" s="54" t="s">
        <v>116</v>
      </c>
      <c r="G219" s="32" t="s">
        <v>41</v>
      </c>
      <c r="H219" s="32">
        <v>14</v>
      </c>
      <c r="I219" s="33">
        <v>45741</v>
      </c>
      <c r="J219" s="47">
        <v>0.56944444444444442</v>
      </c>
      <c r="K219" s="35" t="s">
        <v>14</v>
      </c>
      <c r="L219" s="35"/>
      <c r="M219" s="36"/>
      <c r="N219" s="36"/>
      <c r="O219" s="6"/>
      <c r="P219" s="6"/>
      <c r="Q219" s="68" cm="1">
        <f t="array" ref="Q219">_xlfn.IFS(Tablo16[[#This Row],[Sütun1]]=$U$2,Tablo16[[#This Row],[Sütun3]],Tablo16[[#This Row],[Sütun2]]=$U$2,Tablo16[[#This Row],[Sütun4]])</f>
        <v>0</v>
      </c>
      <c r="R219" s="49"/>
      <c r="S219" s="39"/>
      <c r="T219" s="51"/>
    </row>
    <row r="220" spans="1:20" ht="30" x14ac:dyDescent="0.25">
      <c r="A220" s="52">
        <v>120</v>
      </c>
      <c r="B220" s="32" t="s">
        <v>41</v>
      </c>
      <c r="C220" s="32">
        <v>4</v>
      </c>
      <c r="D220" s="53" t="s">
        <v>416</v>
      </c>
      <c r="E220" s="30" t="s">
        <v>417</v>
      </c>
      <c r="F220" s="54" t="s">
        <v>185</v>
      </c>
      <c r="G220" s="32" t="s">
        <v>41</v>
      </c>
      <c r="H220" s="32">
        <v>20</v>
      </c>
      <c r="I220" s="33">
        <v>45742</v>
      </c>
      <c r="J220" s="47">
        <v>0.4236111111111111</v>
      </c>
      <c r="K220" s="35" t="s">
        <v>23</v>
      </c>
      <c r="L220" s="35"/>
      <c r="M220" s="36"/>
      <c r="N220" s="36"/>
      <c r="O220" s="6"/>
      <c r="P220" s="6"/>
      <c r="Q220" s="68" cm="1">
        <f t="array" ref="Q220">_xlfn.IFS(Tablo16[[#This Row],[Sütun1]]=$U$2,Tablo16[[#This Row],[Sütun3]],Tablo16[[#This Row],[Sütun2]]=$U$2,Tablo16[[#This Row],[Sütun4]])</f>
        <v>0</v>
      </c>
      <c r="R220" s="49"/>
      <c r="S220" s="39"/>
      <c r="T220" s="51"/>
    </row>
    <row r="221" spans="1:20" ht="30" x14ac:dyDescent="0.25">
      <c r="A221" s="52">
        <v>141</v>
      </c>
      <c r="B221" s="32" t="s">
        <v>41</v>
      </c>
      <c r="C221" s="32">
        <v>4</v>
      </c>
      <c r="D221" s="53" t="s">
        <v>498</v>
      </c>
      <c r="E221" s="30" t="s">
        <v>499</v>
      </c>
      <c r="F221" s="54" t="s">
        <v>210</v>
      </c>
      <c r="G221" s="32" t="s">
        <v>41</v>
      </c>
      <c r="H221" s="32">
        <v>8</v>
      </c>
      <c r="I221" s="33">
        <v>45742</v>
      </c>
      <c r="J221" s="47">
        <v>0.61805555555555558</v>
      </c>
      <c r="K221" s="35" t="s">
        <v>21</v>
      </c>
      <c r="L221" s="35"/>
      <c r="M221" s="36"/>
      <c r="N221" s="36"/>
      <c r="O221" s="6"/>
      <c r="P221" s="6"/>
      <c r="Q221" s="68" cm="1">
        <f t="array" ref="Q221">_xlfn.IFS(Tablo16[[#This Row],[Sütun1]]=$U$2,Tablo16[[#This Row],[Sütun3]],Tablo16[[#This Row],[Sütun2]]=$U$2,Tablo16[[#This Row],[Sütun4]])</f>
        <v>0</v>
      </c>
      <c r="R221" s="49"/>
      <c r="S221" s="39"/>
      <c r="T221" s="51"/>
    </row>
    <row r="222" spans="1:20" ht="30" x14ac:dyDescent="0.25">
      <c r="A222" s="52">
        <v>29</v>
      </c>
      <c r="B222" s="32" t="s">
        <v>41</v>
      </c>
      <c r="C222" s="32">
        <v>4</v>
      </c>
      <c r="D222" s="53" t="s">
        <v>548</v>
      </c>
      <c r="E222" s="30" t="s">
        <v>549</v>
      </c>
      <c r="F222" s="54" t="s">
        <v>550</v>
      </c>
      <c r="G222" s="32" t="s">
        <v>41</v>
      </c>
      <c r="H222" s="32">
        <v>16</v>
      </c>
      <c r="I222" s="33">
        <v>45743</v>
      </c>
      <c r="J222" s="47">
        <v>0.47222222222222221</v>
      </c>
      <c r="K222" s="35" t="s">
        <v>28</v>
      </c>
      <c r="L222" s="35"/>
      <c r="M222" s="36"/>
      <c r="N222" s="36"/>
      <c r="O222" s="6"/>
      <c r="P222" s="6"/>
      <c r="Q222" s="68" cm="1">
        <f t="array" ref="Q222">_xlfn.IFS(Tablo16[[#This Row],[Sütun1]]=$U$2,Tablo16[[#This Row],[Sütun3]],Tablo16[[#This Row],[Sütun2]]=$U$2,Tablo16[[#This Row],[Sütun4]])</f>
        <v>0</v>
      </c>
      <c r="R222" s="49"/>
      <c r="S222" s="39"/>
      <c r="T222" s="51"/>
    </row>
    <row r="223" spans="1:20" x14ac:dyDescent="0.25">
      <c r="A223" s="52">
        <v>196</v>
      </c>
      <c r="B223" s="32" t="s">
        <v>42</v>
      </c>
      <c r="C223" s="32">
        <v>1</v>
      </c>
      <c r="D223" s="53" t="s">
        <v>90</v>
      </c>
      <c r="E223" s="30" t="s">
        <v>89</v>
      </c>
      <c r="F223" s="54" t="s">
        <v>87</v>
      </c>
      <c r="G223" s="32" t="s">
        <v>42</v>
      </c>
      <c r="H223" s="32">
        <v>34</v>
      </c>
      <c r="I223" s="33">
        <v>45740</v>
      </c>
      <c r="J223" s="47">
        <v>0.375</v>
      </c>
      <c r="K223" s="73" t="s">
        <v>20</v>
      </c>
      <c r="L223" s="35"/>
      <c r="M223" s="67"/>
      <c r="N223" s="36"/>
      <c r="O223" s="6"/>
      <c r="P223" s="6"/>
      <c r="Q223" s="68" cm="1">
        <f t="array" ref="Q223">_xlfn.IFS(Tablo16[[#This Row],[Sütun1]]=$U$2,Tablo16[[#This Row],[Sütun3]],Tablo16[[#This Row],[Sütun2]]=$U$2,Tablo16[[#This Row],[Sütun4]])</f>
        <v>0</v>
      </c>
      <c r="R223" s="49"/>
      <c r="S223" s="39"/>
      <c r="T223" s="51"/>
    </row>
    <row r="224" spans="1:20" x14ac:dyDescent="0.25">
      <c r="A224" s="52">
        <v>174</v>
      </c>
      <c r="B224" s="32" t="s">
        <v>42</v>
      </c>
      <c r="C224" s="32">
        <v>1</v>
      </c>
      <c r="D224" s="53" t="s">
        <v>196</v>
      </c>
      <c r="E224" s="30" t="s">
        <v>195</v>
      </c>
      <c r="F224" s="54" t="s">
        <v>193</v>
      </c>
      <c r="G224" s="32" t="s">
        <v>52</v>
      </c>
      <c r="H224" s="32">
        <v>28</v>
      </c>
      <c r="I224" s="33">
        <v>45740</v>
      </c>
      <c r="J224" s="47">
        <v>0.56944444444444442</v>
      </c>
      <c r="K224" s="73" t="s">
        <v>16</v>
      </c>
      <c r="L224" s="35"/>
      <c r="M224" s="36"/>
      <c r="N224" s="36"/>
      <c r="O224" s="6"/>
      <c r="P224" s="6"/>
      <c r="Q224" s="68" cm="1">
        <f t="array" ref="Q224">_xlfn.IFS(Tablo16[[#This Row],[Sütun1]]=$U$2,Tablo16[[#This Row],[Sütun3]],Tablo16[[#This Row],[Sütun2]]=$U$2,Tablo16[[#This Row],[Sütun4]])</f>
        <v>0</v>
      </c>
      <c r="R224" s="49"/>
      <c r="S224" s="39"/>
      <c r="T224" s="51"/>
    </row>
    <row r="225" spans="1:20" x14ac:dyDescent="0.25">
      <c r="A225" s="52">
        <v>318</v>
      </c>
      <c r="B225" s="32" t="s">
        <v>42</v>
      </c>
      <c r="C225" s="32">
        <v>1</v>
      </c>
      <c r="D225" s="53" t="s">
        <v>287</v>
      </c>
      <c r="E225" s="30" t="s">
        <v>288</v>
      </c>
      <c r="F225" s="54" t="s">
        <v>12</v>
      </c>
      <c r="G225" s="32" t="s">
        <v>52</v>
      </c>
      <c r="H225" s="32">
        <v>22</v>
      </c>
      <c r="I225" s="33">
        <v>45741</v>
      </c>
      <c r="J225" s="47">
        <v>0.41666666666666669</v>
      </c>
      <c r="K225" s="73" t="s">
        <v>61</v>
      </c>
      <c r="L225" s="35"/>
      <c r="M225" s="36"/>
      <c r="N225" s="36"/>
      <c r="O225" s="6"/>
      <c r="P225" s="6"/>
      <c r="Q225" s="68" cm="1">
        <f t="array" ref="Q225">_xlfn.IFS(Tablo16[[#This Row],[Sütun1]]=$U$2,Tablo16[[#This Row],[Sütun3]],Tablo16[[#This Row],[Sütun2]]=$U$2,Tablo16[[#This Row],[Sütun4]])</f>
        <v>0</v>
      </c>
      <c r="R225" s="49"/>
      <c r="S225" s="39"/>
      <c r="T225" s="51"/>
    </row>
    <row r="226" spans="1:20" ht="30" x14ac:dyDescent="0.25">
      <c r="A226" s="52">
        <v>15</v>
      </c>
      <c r="B226" s="32" t="s">
        <v>42</v>
      </c>
      <c r="C226" s="32">
        <v>1</v>
      </c>
      <c r="D226" s="53" t="s">
        <v>317</v>
      </c>
      <c r="E226" s="30" t="s">
        <v>318</v>
      </c>
      <c r="F226" s="54" t="s">
        <v>10</v>
      </c>
      <c r="G226" s="32" t="s">
        <v>52</v>
      </c>
      <c r="H226" s="32">
        <v>25</v>
      </c>
      <c r="I226" s="33">
        <v>45741</v>
      </c>
      <c r="J226" s="47">
        <v>0.54166666666666663</v>
      </c>
      <c r="K226" s="73" t="s">
        <v>16</v>
      </c>
      <c r="L226" s="35"/>
      <c r="M226" s="36"/>
      <c r="N226" s="36"/>
      <c r="O226" s="6"/>
      <c r="P226" s="6"/>
      <c r="Q226" s="68" cm="1">
        <f t="array" ref="Q226">_xlfn.IFS(Tablo16[[#This Row],[Sütun1]]=$U$2,Tablo16[[#This Row],[Sütun3]],Tablo16[[#This Row],[Sütun2]]=$U$2,Tablo16[[#This Row],[Sütun4]])</f>
        <v>0</v>
      </c>
      <c r="R226" s="49"/>
      <c r="S226" s="39"/>
      <c r="T226" s="51"/>
    </row>
    <row r="227" spans="1:20" x14ac:dyDescent="0.25">
      <c r="A227" s="52">
        <v>157</v>
      </c>
      <c r="B227" s="32" t="s">
        <v>42</v>
      </c>
      <c r="C227" s="32">
        <v>1</v>
      </c>
      <c r="D227" s="53" t="s">
        <v>388</v>
      </c>
      <c r="E227" s="30" t="s">
        <v>389</v>
      </c>
      <c r="F227" s="54" t="s">
        <v>390</v>
      </c>
      <c r="G227" s="32" t="s">
        <v>42</v>
      </c>
      <c r="H227" s="32">
        <v>22</v>
      </c>
      <c r="I227" s="33">
        <v>45741</v>
      </c>
      <c r="J227" s="47">
        <v>0.71527777777777779</v>
      </c>
      <c r="K227" s="35" t="s">
        <v>20</v>
      </c>
      <c r="L227" s="35"/>
      <c r="M227" s="36"/>
      <c r="N227" s="36"/>
      <c r="O227" s="6"/>
      <c r="P227" s="6"/>
      <c r="Q227" s="68" cm="1">
        <f t="array" ref="Q227">_xlfn.IFS(Tablo16[[#This Row],[Sütun1]]=$U$2,Tablo16[[#This Row],[Sütun3]],Tablo16[[#This Row],[Sütun2]]=$U$2,Tablo16[[#This Row],[Sütun4]])</f>
        <v>0</v>
      </c>
      <c r="R227" s="49"/>
      <c r="S227" s="39"/>
      <c r="T227" s="51"/>
    </row>
    <row r="228" spans="1:20" x14ac:dyDescent="0.25">
      <c r="A228" s="52">
        <v>164</v>
      </c>
      <c r="B228" s="32" t="s">
        <v>42</v>
      </c>
      <c r="C228" s="32">
        <v>1</v>
      </c>
      <c r="D228" s="53" t="s">
        <v>453</v>
      </c>
      <c r="E228" s="30" t="s">
        <v>454</v>
      </c>
      <c r="F228" s="54" t="s">
        <v>452</v>
      </c>
      <c r="G228" s="32" t="s">
        <v>52</v>
      </c>
      <c r="H228" s="32">
        <v>43</v>
      </c>
      <c r="I228" s="33">
        <v>45742</v>
      </c>
      <c r="J228" s="47">
        <v>0.47222222222222221</v>
      </c>
      <c r="K228" s="73" t="s">
        <v>9</v>
      </c>
      <c r="L228" s="35"/>
      <c r="M228" s="67"/>
      <c r="N228" s="36"/>
      <c r="O228" s="6"/>
      <c r="P228" s="6"/>
      <c r="Q228" s="68" cm="1">
        <f t="array" ref="Q228">_xlfn.IFS(Tablo16[[#This Row],[Sütun1]]=$U$2,Tablo16[[#This Row],[Sütun3]],Tablo16[[#This Row],[Sütun2]]=$U$2,Tablo16[[#This Row],[Sütun4]])</f>
        <v>0</v>
      </c>
      <c r="R228" s="49"/>
      <c r="S228" s="39"/>
      <c r="T228" s="51"/>
    </row>
    <row r="229" spans="1:20" x14ac:dyDescent="0.25">
      <c r="A229" s="52">
        <v>381</v>
      </c>
      <c r="B229" s="32" t="s">
        <v>42</v>
      </c>
      <c r="C229" s="32">
        <v>1</v>
      </c>
      <c r="D229" s="53" t="s">
        <v>508</v>
      </c>
      <c r="E229" s="30" t="s">
        <v>98</v>
      </c>
      <c r="F229" s="54" t="s">
        <v>509</v>
      </c>
      <c r="G229" s="32" t="s">
        <v>52</v>
      </c>
      <c r="H229" s="32">
        <v>11</v>
      </c>
      <c r="I229" s="33">
        <v>45742</v>
      </c>
      <c r="J229" s="47">
        <v>0.66666666666666663</v>
      </c>
      <c r="K229" s="73" t="s">
        <v>16</v>
      </c>
      <c r="L229" s="35"/>
      <c r="M229" s="36"/>
      <c r="N229" s="36"/>
      <c r="O229" s="6"/>
      <c r="P229" s="6"/>
      <c r="Q229" s="68" cm="1">
        <f t="array" ref="Q229">_xlfn.IFS(Tablo16[[#This Row],[Sütun1]]=$U$2,Tablo16[[#This Row],[Sütun3]],Tablo16[[#This Row],[Sütun2]]=$U$2,Tablo16[[#This Row],[Sütun4]])</f>
        <v>0</v>
      </c>
      <c r="R229" s="49"/>
      <c r="S229" s="39"/>
      <c r="T229" s="51"/>
    </row>
    <row r="230" spans="1:20" x14ac:dyDescent="0.25">
      <c r="A230" s="52">
        <v>301</v>
      </c>
      <c r="B230" s="32" t="s">
        <v>42</v>
      </c>
      <c r="C230" s="32">
        <v>1</v>
      </c>
      <c r="D230" s="53" t="s">
        <v>565</v>
      </c>
      <c r="E230" s="30" t="s">
        <v>566</v>
      </c>
      <c r="F230" s="54" t="s">
        <v>92</v>
      </c>
      <c r="G230" s="32" t="s">
        <v>42</v>
      </c>
      <c r="H230" s="32">
        <v>18</v>
      </c>
      <c r="I230" s="33">
        <v>45743</v>
      </c>
      <c r="J230" s="47">
        <v>0.52083333333333337</v>
      </c>
      <c r="K230" s="35" t="s">
        <v>26</v>
      </c>
      <c r="L230" s="35"/>
      <c r="M230" s="36"/>
      <c r="N230" s="36"/>
      <c r="O230" s="6"/>
      <c r="P230" s="6"/>
      <c r="Q230" s="68" cm="1">
        <f t="array" ref="Q230">_xlfn.IFS(Tablo16[[#This Row],[Sütun1]]=$U$2,Tablo16[[#This Row],[Sütun3]],Tablo16[[#This Row],[Sütun2]]=$U$2,Tablo16[[#This Row],[Sütun4]])</f>
        <v>0</v>
      </c>
      <c r="R230" s="49"/>
      <c r="S230" s="39"/>
      <c r="T230" s="51"/>
    </row>
    <row r="231" spans="1:20" x14ac:dyDescent="0.25">
      <c r="A231" s="52">
        <v>154</v>
      </c>
      <c r="B231" s="32" t="s">
        <v>42</v>
      </c>
      <c r="C231" s="32">
        <v>1</v>
      </c>
      <c r="D231" s="53" t="s">
        <v>448</v>
      </c>
      <c r="E231" s="30" t="s">
        <v>449</v>
      </c>
      <c r="F231" s="54" t="s">
        <v>595</v>
      </c>
      <c r="G231" s="32" t="s">
        <v>52</v>
      </c>
      <c r="H231" s="32">
        <v>27</v>
      </c>
      <c r="I231" s="33">
        <v>45743</v>
      </c>
      <c r="J231" s="47">
        <v>0.71527777777777779</v>
      </c>
      <c r="K231" s="73" t="s">
        <v>61</v>
      </c>
      <c r="L231" s="35"/>
      <c r="M231" s="36"/>
      <c r="N231" s="36"/>
      <c r="O231" s="6"/>
      <c r="P231" s="6"/>
      <c r="Q231" s="68" cm="1">
        <f t="array" ref="Q231">_xlfn.IFS(Tablo16[[#This Row],[Sütun1]]=$U$2,Tablo16[[#This Row],[Sütun3]],Tablo16[[#This Row],[Sütun2]]=$U$2,Tablo16[[#This Row],[Sütun4]])</f>
        <v>0</v>
      </c>
      <c r="R231" s="49"/>
      <c r="S231" s="39"/>
      <c r="T231" s="51"/>
    </row>
    <row r="232" spans="1:20" x14ac:dyDescent="0.25">
      <c r="A232" s="52">
        <v>382</v>
      </c>
      <c r="B232" s="32" t="s">
        <v>42</v>
      </c>
      <c r="C232" s="32">
        <v>1</v>
      </c>
      <c r="D232" s="53" t="s">
        <v>622</v>
      </c>
      <c r="E232" s="30" t="s">
        <v>15</v>
      </c>
      <c r="F232" s="54" t="s">
        <v>623</v>
      </c>
      <c r="G232" s="32" t="s">
        <v>42</v>
      </c>
      <c r="H232" s="32">
        <v>4</v>
      </c>
      <c r="I232" s="33">
        <v>45744</v>
      </c>
      <c r="J232" s="47">
        <v>0.52083333333333337</v>
      </c>
      <c r="K232" s="57" t="s">
        <v>31</v>
      </c>
      <c r="L232" s="35"/>
      <c r="M232" s="36"/>
      <c r="N232" s="36"/>
      <c r="O232" s="84"/>
      <c r="P232" s="84"/>
      <c r="Q232" s="68" cm="1">
        <f t="array" ref="Q232">_xlfn.IFS(Tablo16[[#This Row],[Sütun1]]=$U$2,Tablo16[[#This Row],[Sütun3]],Tablo16[[#This Row],[Sütun2]]=$U$2,Tablo16[[#This Row],[Sütun4]])</f>
        <v>0</v>
      </c>
      <c r="R232" s="49"/>
      <c r="S232" s="39"/>
      <c r="T232" s="51"/>
    </row>
    <row r="233" spans="1:20" x14ac:dyDescent="0.25">
      <c r="A233" s="52">
        <v>291</v>
      </c>
      <c r="B233" s="32" t="s">
        <v>42</v>
      </c>
      <c r="C233" s="32">
        <v>1</v>
      </c>
      <c r="D233" s="53" t="s">
        <v>655</v>
      </c>
      <c r="E233" s="30" t="s">
        <v>85</v>
      </c>
      <c r="F233" s="54" t="s">
        <v>372</v>
      </c>
      <c r="G233" s="32" t="s">
        <v>44</v>
      </c>
      <c r="H233" s="32">
        <v>18</v>
      </c>
      <c r="I233" s="33">
        <v>45744</v>
      </c>
      <c r="J233" s="47">
        <v>0.71527777777777779</v>
      </c>
      <c r="K233" s="73" t="s">
        <v>61</v>
      </c>
      <c r="L233" s="35"/>
      <c r="M233" s="36"/>
      <c r="N233" s="36"/>
      <c r="O233" s="85"/>
      <c r="P233" s="86"/>
      <c r="Q233" s="68" cm="1">
        <f t="array" ref="Q233">_xlfn.IFS(Tablo16[[#This Row],[Sütun1]]=$U$2,Tablo16[[#This Row],[Sütun3]],Tablo16[[#This Row],[Sütun2]]=$U$2,Tablo16[[#This Row],[Sütun4]])</f>
        <v>0</v>
      </c>
      <c r="R233" s="38"/>
      <c r="S233" s="39"/>
      <c r="T233" s="61"/>
    </row>
    <row r="234" spans="1:20" x14ac:dyDescent="0.25">
      <c r="A234" s="52">
        <v>103</v>
      </c>
      <c r="B234" s="32" t="s">
        <v>42</v>
      </c>
      <c r="C234" s="32">
        <v>2</v>
      </c>
      <c r="D234" s="53" t="s">
        <v>103</v>
      </c>
      <c r="E234" s="30" t="s">
        <v>104</v>
      </c>
      <c r="F234" s="54" t="s">
        <v>105</v>
      </c>
      <c r="G234" s="32" t="s">
        <v>27</v>
      </c>
      <c r="H234" s="32">
        <v>30</v>
      </c>
      <c r="I234" s="33">
        <v>45740</v>
      </c>
      <c r="J234" s="47">
        <v>0.4236111111111111</v>
      </c>
      <c r="K234" s="35" t="s">
        <v>26</v>
      </c>
      <c r="L234" s="35"/>
      <c r="M234" s="36"/>
      <c r="N234" s="36"/>
      <c r="O234" s="6"/>
      <c r="P234" s="6"/>
      <c r="Q234" s="68" cm="1">
        <f t="array" ref="Q234">_xlfn.IFS(Tablo16[[#This Row],[Sütun1]]=$U$2,Tablo16[[#This Row],[Sütun3]],Tablo16[[#This Row],[Sütun2]]=$U$2,Tablo16[[#This Row],[Sütun4]])</f>
        <v>0</v>
      </c>
      <c r="R234" s="49"/>
      <c r="S234" s="39"/>
      <c r="T234" s="51"/>
    </row>
    <row r="235" spans="1:20" x14ac:dyDescent="0.25">
      <c r="A235" s="52">
        <v>286</v>
      </c>
      <c r="B235" s="32" t="s">
        <v>42</v>
      </c>
      <c r="C235" s="32">
        <v>2</v>
      </c>
      <c r="D235" s="53" t="s">
        <v>213</v>
      </c>
      <c r="E235" s="30" t="s">
        <v>214</v>
      </c>
      <c r="F235" s="54" t="s">
        <v>215</v>
      </c>
      <c r="G235" s="32" t="s">
        <v>36</v>
      </c>
      <c r="H235" s="32">
        <v>38</v>
      </c>
      <c r="I235" s="33">
        <v>45740</v>
      </c>
      <c r="J235" s="47">
        <v>0.61805555555555558</v>
      </c>
      <c r="K235" s="73" t="s">
        <v>23</v>
      </c>
      <c r="L235" s="35"/>
      <c r="M235" s="67"/>
      <c r="N235" s="36"/>
      <c r="O235" s="6"/>
      <c r="P235" s="6"/>
      <c r="Q235" s="68" cm="1">
        <f t="array" ref="Q235">_xlfn.IFS(Tablo16[[#This Row],[Sütun1]]=$U$2,Tablo16[[#This Row],[Sütun3]],Tablo16[[#This Row],[Sütun2]]=$U$2,Tablo16[[#This Row],[Sütun4]])</f>
        <v>0</v>
      </c>
      <c r="R235" s="49"/>
      <c r="S235" s="39"/>
      <c r="T235" s="51"/>
    </row>
    <row r="236" spans="1:20" x14ac:dyDescent="0.25">
      <c r="A236" s="52">
        <v>99</v>
      </c>
      <c r="B236" s="32" t="s">
        <v>42</v>
      </c>
      <c r="C236" s="32">
        <v>2</v>
      </c>
      <c r="D236" s="53" t="s">
        <v>289</v>
      </c>
      <c r="E236" s="30" t="s">
        <v>121</v>
      </c>
      <c r="F236" s="54" t="s">
        <v>290</v>
      </c>
      <c r="G236" s="32" t="s">
        <v>27</v>
      </c>
      <c r="H236" s="32">
        <v>29</v>
      </c>
      <c r="I236" s="33">
        <v>45741</v>
      </c>
      <c r="J236" s="47">
        <v>0.44444444444444442</v>
      </c>
      <c r="K236" s="34" t="s">
        <v>26</v>
      </c>
      <c r="L236" s="34"/>
      <c r="M236" s="36"/>
      <c r="N236" s="36"/>
      <c r="O236" s="6"/>
      <c r="P236" s="6"/>
      <c r="Q236" s="68" cm="1">
        <f t="array" ref="Q236">_xlfn.IFS(Tablo16[[#This Row],[Sütun1]]=$U$2,Tablo16[[#This Row],[Sütun3]],Tablo16[[#This Row],[Sütun2]]=$U$2,Tablo16[[#This Row],[Sütun4]])</f>
        <v>0</v>
      </c>
      <c r="R236" s="49"/>
      <c r="S236" s="39"/>
      <c r="T236" s="58"/>
    </row>
    <row r="237" spans="1:20" x14ac:dyDescent="0.25">
      <c r="A237" s="52">
        <v>144</v>
      </c>
      <c r="B237" s="32" t="s">
        <v>42</v>
      </c>
      <c r="C237" s="32">
        <v>2</v>
      </c>
      <c r="D237" s="53" t="s">
        <v>343</v>
      </c>
      <c r="E237" s="30" t="s">
        <v>124</v>
      </c>
      <c r="F237" s="54" t="s">
        <v>342</v>
      </c>
      <c r="G237" s="32" t="s">
        <v>52</v>
      </c>
      <c r="H237" s="32">
        <v>54</v>
      </c>
      <c r="I237" s="33">
        <v>45741</v>
      </c>
      <c r="J237" s="47">
        <v>0.61805555555555558</v>
      </c>
      <c r="K237" s="73" t="s">
        <v>9</v>
      </c>
      <c r="L237" s="35"/>
      <c r="M237" s="67"/>
      <c r="N237" s="36"/>
      <c r="O237" s="6"/>
      <c r="P237" s="6"/>
      <c r="Q237" s="68" cm="1">
        <f t="array" ref="Q237">_xlfn.IFS(Tablo16[[#This Row],[Sütun1]]=$U$2,Tablo16[[#This Row],[Sütun3]],Tablo16[[#This Row],[Sütun2]]=$U$2,Tablo16[[#This Row],[Sütun4]])</f>
        <v>0</v>
      </c>
      <c r="R237" s="49"/>
      <c r="S237" s="39"/>
      <c r="T237" s="51"/>
    </row>
    <row r="238" spans="1:20" x14ac:dyDescent="0.25">
      <c r="A238" s="52">
        <v>214</v>
      </c>
      <c r="B238" s="32" t="s">
        <v>42</v>
      </c>
      <c r="C238" s="32">
        <v>2</v>
      </c>
      <c r="D238" s="53" t="s">
        <v>522</v>
      </c>
      <c r="E238" s="44" t="s">
        <v>515</v>
      </c>
      <c r="F238" s="45" t="s">
        <v>255</v>
      </c>
      <c r="G238" s="32" t="s">
        <v>44</v>
      </c>
      <c r="H238" s="32">
        <v>39</v>
      </c>
      <c r="I238" s="33">
        <v>45742</v>
      </c>
      <c r="J238" s="47">
        <v>0.71527777777777779</v>
      </c>
      <c r="K238" s="75" t="s">
        <v>25</v>
      </c>
      <c r="L238" s="34"/>
      <c r="M238" s="67"/>
      <c r="N238" s="36"/>
      <c r="O238" s="6"/>
      <c r="P238" s="6"/>
      <c r="Q238" s="68" cm="1">
        <f t="array" ref="Q238">_xlfn.IFS(Tablo16[[#This Row],[Sütun1]]=$U$2,Tablo16[[#This Row],[Sütun3]],Tablo16[[#This Row],[Sütun2]]=$U$2,Tablo16[[#This Row],[Sütun4]])</f>
        <v>0</v>
      </c>
      <c r="R238" s="49"/>
      <c r="S238" s="39"/>
      <c r="T238" s="58"/>
    </row>
    <row r="239" spans="1:20" x14ac:dyDescent="0.25">
      <c r="A239" s="52">
        <v>110</v>
      </c>
      <c r="B239" s="32" t="s">
        <v>42</v>
      </c>
      <c r="C239" s="32">
        <v>2</v>
      </c>
      <c r="D239" s="53" t="s">
        <v>574</v>
      </c>
      <c r="E239" s="30" t="s">
        <v>294</v>
      </c>
      <c r="F239" s="54" t="s">
        <v>464</v>
      </c>
      <c r="G239" s="32" t="s">
        <v>8</v>
      </c>
      <c r="H239" s="32">
        <v>32</v>
      </c>
      <c r="I239" s="33">
        <v>45743</v>
      </c>
      <c r="J239" s="47">
        <v>0.56944444444444442</v>
      </c>
      <c r="K239" s="35" t="s">
        <v>26</v>
      </c>
      <c r="L239" s="35"/>
      <c r="M239" s="36"/>
      <c r="N239" s="36"/>
      <c r="O239" s="6"/>
      <c r="P239" s="6"/>
      <c r="Q239" s="68" cm="1">
        <f t="array" ref="Q239">_xlfn.IFS(Tablo16[[#This Row],[Sütun1]]=$U$2,Tablo16[[#This Row],[Sütun3]],Tablo16[[#This Row],[Sütun2]]=$U$2,Tablo16[[#This Row],[Sütun4]])</f>
        <v>0</v>
      </c>
      <c r="R239" s="49"/>
      <c r="S239" s="39"/>
      <c r="T239" s="51"/>
    </row>
    <row r="240" spans="1:20" x14ac:dyDescent="0.25">
      <c r="A240" s="52">
        <v>298</v>
      </c>
      <c r="B240" s="32" t="s">
        <v>42</v>
      </c>
      <c r="C240" s="32">
        <v>2</v>
      </c>
      <c r="D240" s="53" t="s">
        <v>638</v>
      </c>
      <c r="E240" s="30" t="s">
        <v>91</v>
      </c>
      <c r="F240" s="54" t="s">
        <v>132</v>
      </c>
      <c r="G240" s="32" t="s">
        <v>42</v>
      </c>
      <c r="H240" s="32">
        <v>27</v>
      </c>
      <c r="I240" s="33">
        <v>45744</v>
      </c>
      <c r="J240" s="47">
        <v>0.66666666666666663</v>
      </c>
      <c r="K240" s="75" t="s">
        <v>25</v>
      </c>
      <c r="L240" s="34"/>
      <c r="M240" s="36"/>
      <c r="N240" s="36"/>
      <c r="O240" s="85"/>
      <c r="P240" s="86"/>
      <c r="Q240" s="68" cm="1">
        <f t="array" ref="Q240">_xlfn.IFS(Tablo16[[#This Row],[Sütun1]]=$U$2,Tablo16[[#This Row],[Sütun3]],Tablo16[[#This Row],[Sütun2]]=$U$2,Tablo16[[#This Row],[Sütun4]])</f>
        <v>0</v>
      </c>
      <c r="R240" s="38"/>
      <c r="S240" s="39"/>
      <c r="T240" s="80"/>
    </row>
    <row r="241" spans="1:20" x14ac:dyDescent="0.25">
      <c r="A241" s="52">
        <v>309</v>
      </c>
      <c r="B241" s="32" t="s">
        <v>42</v>
      </c>
      <c r="C241" s="32">
        <v>3</v>
      </c>
      <c r="D241" s="53" t="s">
        <v>130</v>
      </c>
      <c r="E241" s="30" t="s">
        <v>131</v>
      </c>
      <c r="F241" s="54" t="s">
        <v>132</v>
      </c>
      <c r="G241" s="32" t="s">
        <v>42</v>
      </c>
      <c r="H241" s="32">
        <v>27</v>
      </c>
      <c r="I241" s="33">
        <v>45740</v>
      </c>
      <c r="J241" s="47">
        <v>0.47222222222222221</v>
      </c>
      <c r="K241" s="34" t="s">
        <v>25</v>
      </c>
      <c r="L241" s="34"/>
      <c r="M241" s="36"/>
      <c r="N241" s="36"/>
      <c r="O241" s="6"/>
      <c r="P241" s="6"/>
      <c r="Q241" s="68" cm="1">
        <f t="array" ref="Q241">_xlfn.IFS(Tablo16[[#This Row],[Sütun1]]=$U$2,Tablo16[[#This Row],[Sütun3]],Tablo16[[#This Row],[Sütun2]]=$U$2,Tablo16[[#This Row],[Sütun4]])</f>
        <v>0</v>
      </c>
      <c r="R241" s="49"/>
      <c r="S241" s="39"/>
      <c r="T241" s="58"/>
    </row>
    <row r="242" spans="1:20" ht="30" x14ac:dyDescent="0.25">
      <c r="A242" s="52">
        <v>225</v>
      </c>
      <c r="B242" s="32" t="s">
        <v>42</v>
      </c>
      <c r="C242" s="32">
        <v>3</v>
      </c>
      <c r="D242" s="53" t="s">
        <v>240</v>
      </c>
      <c r="E242" s="30" t="s">
        <v>241</v>
      </c>
      <c r="F242" s="54" t="s">
        <v>175</v>
      </c>
      <c r="G242" s="32" t="s">
        <v>42</v>
      </c>
      <c r="H242" s="32">
        <v>26</v>
      </c>
      <c r="I242" s="33">
        <v>45740</v>
      </c>
      <c r="J242" s="47">
        <v>0.66666666666666663</v>
      </c>
      <c r="K242" s="35" t="s">
        <v>26</v>
      </c>
      <c r="L242" s="35"/>
      <c r="M242" s="36"/>
      <c r="N242" s="36"/>
      <c r="O242" s="6"/>
      <c r="P242" s="6"/>
      <c r="Q242" s="68" cm="1">
        <f t="array" ref="Q242">_xlfn.IFS(Tablo16[[#This Row],[Sütun1]]=$U$2,Tablo16[[#This Row],[Sütun3]],Tablo16[[#This Row],[Sütun2]]=$U$2,Tablo16[[#This Row],[Sütun4]])</f>
        <v>0</v>
      </c>
      <c r="R242" s="49"/>
      <c r="S242" s="39"/>
      <c r="T242" s="51"/>
    </row>
    <row r="243" spans="1:20" x14ac:dyDescent="0.25">
      <c r="A243" s="52">
        <v>308</v>
      </c>
      <c r="B243" s="32" t="s">
        <v>42</v>
      </c>
      <c r="C243" s="32">
        <v>3</v>
      </c>
      <c r="D243" s="53" t="s">
        <v>347</v>
      </c>
      <c r="E243" s="30" t="s">
        <v>348</v>
      </c>
      <c r="F243" s="54" t="s">
        <v>92</v>
      </c>
      <c r="G243" s="32" t="s">
        <v>42</v>
      </c>
      <c r="H243" s="32">
        <v>31</v>
      </c>
      <c r="I243" s="33">
        <v>45741</v>
      </c>
      <c r="J243" s="47">
        <v>0.61805555555555558</v>
      </c>
      <c r="K243" s="35" t="s">
        <v>23</v>
      </c>
      <c r="L243" s="35"/>
      <c r="M243" s="36"/>
      <c r="N243" s="36"/>
      <c r="O243" s="6"/>
      <c r="P243" s="6"/>
      <c r="Q243" s="68" cm="1">
        <f t="array" ref="Q243">_xlfn.IFS(Tablo16[[#This Row],[Sütun1]]=$U$2,Tablo16[[#This Row],[Sütun3]],Tablo16[[#This Row],[Sütun2]]=$U$2,Tablo16[[#This Row],[Sütun4]])</f>
        <v>0</v>
      </c>
      <c r="R243" s="49"/>
      <c r="S243" s="39"/>
      <c r="T243" s="51"/>
    </row>
    <row r="244" spans="1:20" ht="30" x14ac:dyDescent="0.25">
      <c r="A244" s="52">
        <v>307</v>
      </c>
      <c r="B244" s="32" t="s">
        <v>42</v>
      </c>
      <c r="C244" s="32">
        <v>3</v>
      </c>
      <c r="D244" s="53" t="s">
        <v>482</v>
      </c>
      <c r="E244" s="30" t="s">
        <v>483</v>
      </c>
      <c r="F244" s="54" t="s">
        <v>175</v>
      </c>
      <c r="G244" s="32" t="s">
        <v>42</v>
      </c>
      <c r="H244" s="32">
        <v>27</v>
      </c>
      <c r="I244" s="33">
        <v>45742</v>
      </c>
      <c r="J244" s="47">
        <v>0.56944444444444442</v>
      </c>
      <c r="K244" s="35" t="s">
        <v>23</v>
      </c>
      <c r="L244" s="35"/>
      <c r="M244" s="36"/>
      <c r="N244" s="36"/>
      <c r="O244" s="6"/>
      <c r="P244" s="6"/>
      <c r="Q244" s="68" cm="1">
        <f t="array" ref="Q244">_xlfn.IFS(Tablo16[[#This Row],[Sütun1]]=$U$2,Tablo16[[#This Row],[Sütun3]],Tablo16[[#This Row],[Sütun2]]=$U$2,Tablo16[[#This Row],[Sütun4]])</f>
        <v>0</v>
      </c>
      <c r="R244" s="49"/>
      <c r="S244" s="39"/>
      <c r="T244" s="51"/>
    </row>
    <row r="245" spans="1:20" x14ac:dyDescent="0.25">
      <c r="A245" s="52">
        <v>49</v>
      </c>
      <c r="B245" s="32" t="s">
        <v>42</v>
      </c>
      <c r="C245" s="32">
        <v>3</v>
      </c>
      <c r="D245" s="53" t="s">
        <v>618</v>
      </c>
      <c r="E245" s="30" t="s">
        <v>202</v>
      </c>
      <c r="F245" s="54" t="s">
        <v>263</v>
      </c>
      <c r="G245" s="32" t="s">
        <v>42</v>
      </c>
      <c r="H245" s="32">
        <v>35</v>
      </c>
      <c r="I245" s="33">
        <v>45744</v>
      </c>
      <c r="J245" s="47">
        <v>0.47222222222222221</v>
      </c>
      <c r="K245" s="73" t="s">
        <v>9</v>
      </c>
      <c r="L245" s="35"/>
      <c r="M245" s="67"/>
      <c r="N245" s="36"/>
      <c r="O245" s="6"/>
      <c r="P245" s="6"/>
      <c r="Q245" s="68" cm="1">
        <f t="array" ref="Q245">_xlfn.IFS(Tablo16[[#This Row],[Sütun1]]=$U$2,Tablo16[[#This Row],[Sütun3]],Tablo16[[#This Row],[Sütun2]]=$U$2,Tablo16[[#This Row],[Sütun4]])</f>
        <v>0</v>
      </c>
      <c r="R245" s="49" t="s">
        <v>670</v>
      </c>
      <c r="S245" s="39"/>
      <c r="T245" s="51"/>
    </row>
    <row r="246" spans="1:20" ht="30" x14ac:dyDescent="0.25">
      <c r="A246" s="52">
        <v>306</v>
      </c>
      <c r="B246" s="32" t="s">
        <v>42</v>
      </c>
      <c r="C246" s="32">
        <v>4</v>
      </c>
      <c r="D246" s="53" t="s">
        <v>173</v>
      </c>
      <c r="E246" s="30" t="s">
        <v>174</v>
      </c>
      <c r="F246" s="54" t="s">
        <v>175</v>
      </c>
      <c r="G246" s="32" t="s">
        <v>42</v>
      </c>
      <c r="H246" s="32">
        <v>5</v>
      </c>
      <c r="I246" s="33">
        <v>45740</v>
      </c>
      <c r="J246" s="47">
        <v>0.52083333333333337</v>
      </c>
      <c r="K246" s="35" t="s">
        <v>14</v>
      </c>
      <c r="L246" s="35"/>
      <c r="M246" s="36"/>
      <c r="N246" s="36"/>
      <c r="O246" s="6"/>
      <c r="P246" s="6"/>
      <c r="Q246" s="68" cm="1">
        <f t="array" ref="Q246">_xlfn.IFS(Tablo16[[#This Row],[Sütun1]]=$U$2,Tablo16[[#This Row],[Sütun3]],Tablo16[[#This Row],[Sütun2]]=$U$2,Tablo16[[#This Row],[Sütun4]])</f>
        <v>0</v>
      </c>
      <c r="R246" s="49"/>
      <c r="S246" s="39"/>
      <c r="T246" s="51"/>
    </row>
    <row r="247" spans="1:20" x14ac:dyDescent="0.25">
      <c r="A247" s="52">
        <v>311</v>
      </c>
      <c r="B247" s="32" t="s">
        <v>42</v>
      </c>
      <c r="C247" s="32">
        <v>4</v>
      </c>
      <c r="D247" s="53" t="s">
        <v>261</v>
      </c>
      <c r="E247" s="30" t="s">
        <v>262</v>
      </c>
      <c r="F247" s="54" t="s">
        <v>263</v>
      </c>
      <c r="G247" s="32" t="s">
        <v>42</v>
      </c>
      <c r="H247" s="32">
        <v>4</v>
      </c>
      <c r="I247" s="33">
        <v>45740</v>
      </c>
      <c r="J247" s="47">
        <v>0.71527777777777779</v>
      </c>
      <c r="K247" s="35" t="s">
        <v>14</v>
      </c>
      <c r="L247" s="35"/>
      <c r="M247" s="36"/>
      <c r="N247" s="36"/>
      <c r="O247" s="6"/>
      <c r="P247" s="6"/>
      <c r="Q247" s="68" cm="1">
        <f t="array" ref="Q247">_xlfn.IFS(Tablo16[[#This Row],[Sütun1]]=$U$2,Tablo16[[#This Row],[Sütun3]],Tablo16[[#This Row],[Sütun2]]=$U$2,Tablo16[[#This Row],[Sütun4]])</f>
        <v>0</v>
      </c>
      <c r="R247" s="49"/>
      <c r="S247" s="39"/>
      <c r="T247" s="51"/>
    </row>
    <row r="248" spans="1:20" x14ac:dyDescent="0.25">
      <c r="A248" s="52">
        <v>310</v>
      </c>
      <c r="B248" s="32" t="s">
        <v>42</v>
      </c>
      <c r="C248" s="32">
        <v>4</v>
      </c>
      <c r="D248" s="53" t="s">
        <v>282</v>
      </c>
      <c r="E248" s="30" t="s">
        <v>283</v>
      </c>
      <c r="F248" s="54" t="s">
        <v>284</v>
      </c>
      <c r="G248" s="32" t="s">
        <v>42</v>
      </c>
      <c r="H248" s="32">
        <v>4</v>
      </c>
      <c r="I248" s="33">
        <v>45741</v>
      </c>
      <c r="J248" s="47">
        <v>0.375</v>
      </c>
      <c r="K248" s="35" t="s">
        <v>21</v>
      </c>
      <c r="L248" s="35"/>
      <c r="M248" s="36"/>
      <c r="N248" s="36"/>
      <c r="O248" s="6"/>
      <c r="P248" s="6"/>
      <c r="Q248" s="68" cm="1">
        <f t="array" ref="Q248">_xlfn.IFS(Tablo16[[#This Row],[Sütun1]]=$U$2,Tablo16[[#This Row],[Sütun3]],Tablo16[[#This Row],[Sütun2]]=$U$2,Tablo16[[#This Row],[Sütun4]])</f>
        <v>0</v>
      </c>
      <c r="R248" s="49"/>
      <c r="S248" s="39"/>
      <c r="T248" s="51"/>
    </row>
    <row r="249" spans="1:20" x14ac:dyDescent="0.25">
      <c r="A249" s="52">
        <v>80</v>
      </c>
      <c r="B249" s="32" t="s">
        <v>42</v>
      </c>
      <c r="C249" s="32">
        <v>4</v>
      </c>
      <c r="D249" s="53" t="s">
        <v>338</v>
      </c>
      <c r="E249" s="30" t="s">
        <v>339</v>
      </c>
      <c r="F249" s="54" t="s">
        <v>340</v>
      </c>
      <c r="G249" s="32" t="s">
        <v>52</v>
      </c>
      <c r="H249" s="32">
        <v>6</v>
      </c>
      <c r="I249" s="33">
        <v>45741</v>
      </c>
      <c r="J249" s="47">
        <v>0.56944444444444442</v>
      </c>
      <c r="K249" s="57" t="s">
        <v>33</v>
      </c>
      <c r="L249" s="35"/>
      <c r="M249" s="36"/>
      <c r="N249" s="36"/>
      <c r="O249" s="6"/>
      <c r="P249" s="6"/>
      <c r="Q249" s="68" cm="1">
        <f t="array" ref="Q249">_xlfn.IFS(Tablo16[[#This Row],[Sütun1]]=$U$2,Tablo16[[#This Row],[Sütun3]],Tablo16[[#This Row],[Sütun2]]=$U$2,Tablo16[[#This Row],[Sütun4]])</f>
        <v>0</v>
      </c>
      <c r="R249" s="49"/>
      <c r="S249" s="39"/>
      <c r="T249" s="51"/>
    </row>
    <row r="250" spans="1:20" x14ac:dyDescent="0.25">
      <c r="A250" s="52">
        <v>322</v>
      </c>
      <c r="B250" s="32" t="s">
        <v>42</v>
      </c>
      <c r="C250" s="32">
        <v>4</v>
      </c>
      <c r="D250" s="53" t="s">
        <v>420</v>
      </c>
      <c r="E250" s="30" t="s">
        <v>421</v>
      </c>
      <c r="F250" s="54" t="s">
        <v>92</v>
      </c>
      <c r="G250" s="32" t="s">
        <v>42</v>
      </c>
      <c r="H250" s="32">
        <v>2</v>
      </c>
      <c r="I250" s="33">
        <v>45742</v>
      </c>
      <c r="J250" s="47">
        <v>0.4236111111111111</v>
      </c>
      <c r="K250" s="35" t="s">
        <v>14</v>
      </c>
      <c r="L250" s="35"/>
      <c r="M250" s="36"/>
      <c r="N250" s="36"/>
      <c r="O250" s="6"/>
      <c r="P250" s="6"/>
      <c r="Q250" s="68" cm="1">
        <f t="array" ref="Q250">_xlfn.IFS(Tablo16[[#This Row],[Sütun1]]=$U$2,Tablo16[[#This Row],[Sütun3]],Tablo16[[#This Row],[Sütun2]]=$U$2,Tablo16[[#This Row],[Sütun4]])</f>
        <v>0</v>
      </c>
      <c r="R250" s="49"/>
      <c r="S250" s="39"/>
      <c r="T250" s="51"/>
    </row>
    <row r="251" spans="1:20" ht="30" x14ac:dyDescent="0.25">
      <c r="A251" s="52">
        <v>182</v>
      </c>
      <c r="B251" s="32" t="s">
        <v>42</v>
      </c>
      <c r="C251" s="32">
        <v>4</v>
      </c>
      <c r="D251" s="53" t="s">
        <v>490</v>
      </c>
      <c r="E251" s="30" t="s">
        <v>249</v>
      </c>
      <c r="F251" s="54" t="s">
        <v>491</v>
      </c>
      <c r="G251" s="32" t="s">
        <v>42</v>
      </c>
      <c r="H251" s="32">
        <v>7</v>
      </c>
      <c r="I251" s="33">
        <v>45742</v>
      </c>
      <c r="J251" s="47">
        <v>0.61805555555555558</v>
      </c>
      <c r="K251" s="35" t="s">
        <v>19</v>
      </c>
      <c r="L251" s="35"/>
      <c r="M251" s="36"/>
      <c r="N251" s="36"/>
      <c r="O251" s="6"/>
      <c r="P251" s="6"/>
      <c r="Q251" s="68" cm="1">
        <f t="array" ref="Q251">_xlfn.IFS(Tablo16[[#This Row],[Sütun1]]=$U$2,Tablo16[[#This Row],[Sütun3]],Tablo16[[#This Row],[Sütun2]]=$U$2,Tablo16[[#This Row],[Sütun4]])</f>
        <v>0</v>
      </c>
      <c r="R251" s="49"/>
      <c r="S251" s="39"/>
      <c r="T251" s="51"/>
    </row>
    <row r="252" spans="1:20" ht="30" x14ac:dyDescent="0.25">
      <c r="A252" s="52">
        <v>119</v>
      </c>
      <c r="B252" s="32" t="s">
        <v>42</v>
      </c>
      <c r="C252" s="32">
        <v>4</v>
      </c>
      <c r="D252" s="53" t="s">
        <v>551</v>
      </c>
      <c r="E252" s="30" t="s">
        <v>552</v>
      </c>
      <c r="F252" s="54" t="s">
        <v>263</v>
      </c>
      <c r="G252" s="32" t="s">
        <v>42</v>
      </c>
      <c r="H252" s="32">
        <v>6</v>
      </c>
      <c r="I252" s="33">
        <v>45743</v>
      </c>
      <c r="J252" s="47">
        <v>0.47222222222222221</v>
      </c>
      <c r="K252" s="35" t="s">
        <v>31</v>
      </c>
      <c r="L252" s="35"/>
      <c r="M252" s="36"/>
      <c r="N252" s="36"/>
      <c r="O252" s="6"/>
      <c r="P252" s="6"/>
      <c r="Q252" s="68" cm="1">
        <f t="array" ref="Q252">_xlfn.IFS(Tablo16[[#This Row],[Sütun1]]=$U$2,Tablo16[[#This Row],[Sütun3]],Tablo16[[#This Row],[Sütun2]]=$U$2,Tablo16[[#This Row],[Sütun4]])</f>
        <v>0</v>
      </c>
      <c r="R252" s="49"/>
      <c r="S252" s="39"/>
      <c r="T252" s="51"/>
    </row>
    <row r="253" spans="1:20" ht="30" x14ac:dyDescent="0.25">
      <c r="A253" s="52">
        <v>210</v>
      </c>
      <c r="B253" s="32" t="s">
        <v>42</v>
      </c>
      <c r="C253" s="32">
        <v>4</v>
      </c>
      <c r="D253" s="53" t="s">
        <v>540</v>
      </c>
      <c r="E253" s="30" t="s">
        <v>541</v>
      </c>
      <c r="F253" s="54" t="s">
        <v>203</v>
      </c>
      <c r="G253" s="32" t="s">
        <v>42</v>
      </c>
      <c r="H253" s="32">
        <v>6</v>
      </c>
      <c r="I253" s="33">
        <v>45743</v>
      </c>
      <c r="J253" s="47">
        <v>0.66666666666666663</v>
      </c>
      <c r="K253" s="35" t="s">
        <v>21</v>
      </c>
      <c r="L253" s="35"/>
      <c r="M253" s="36"/>
      <c r="N253" s="36"/>
      <c r="O253" s="6"/>
      <c r="P253" s="6"/>
      <c r="Q253" s="68" cm="1">
        <f t="array" ref="Q253">_xlfn.IFS(Tablo16[[#This Row],[Sütun1]]=$U$2,Tablo16[[#This Row],[Sütun3]],Tablo16[[#This Row],[Sütun2]]=$U$2,Tablo16[[#This Row],[Sütun4]])</f>
        <v>0</v>
      </c>
      <c r="R253" s="49" t="s">
        <v>668</v>
      </c>
      <c r="S253" s="39"/>
      <c r="T253" s="51"/>
    </row>
    <row r="254" spans="1:20" x14ac:dyDescent="0.25">
      <c r="A254" s="52">
        <v>305</v>
      </c>
      <c r="B254" s="32" t="s">
        <v>42</v>
      </c>
      <c r="C254" s="32">
        <v>4</v>
      </c>
      <c r="D254" s="53" t="s">
        <v>625</v>
      </c>
      <c r="E254" s="30" t="s">
        <v>626</v>
      </c>
      <c r="F254" s="54" t="s">
        <v>92</v>
      </c>
      <c r="G254" s="32" t="s">
        <v>42</v>
      </c>
      <c r="H254" s="32">
        <v>4</v>
      </c>
      <c r="I254" s="33">
        <v>45744</v>
      </c>
      <c r="J254" s="47">
        <v>0.56944444444444442</v>
      </c>
      <c r="K254" s="35" t="s">
        <v>31</v>
      </c>
      <c r="L254" s="35"/>
      <c r="M254" s="36"/>
      <c r="N254" s="36"/>
      <c r="O254" s="59"/>
      <c r="P254" s="60"/>
      <c r="Q254" s="68" cm="1">
        <f t="array" ref="Q254">_xlfn.IFS(Tablo16[[#This Row],[Sütun1]]=$U$2,Tablo16[[#This Row],[Sütun3]],Tablo16[[#This Row],[Sütun2]]=$U$2,Tablo16[[#This Row],[Sütun4]])</f>
        <v>0</v>
      </c>
      <c r="R254" s="38"/>
      <c r="S254" s="39"/>
      <c r="T254" s="61"/>
    </row>
    <row r="255" spans="1:20" x14ac:dyDescent="0.25">
      <c r="A255" s="52">
        <v>349</v>
      </c>
      <c r="B255" s="32" t="s">
        <v>44</v>
      </c>
      <c r="C255" s="32">
        <v>1</v>
      </c>
      <c r="D255" s="53"/>
      <c r="E255" s="30" t="s">
        <v>91</v>
      </c>
      <c r="F255" s="54" t="s">
        <v>92</v>
      </c>
      <c r="G255" s="32" t="s">
        <v>42</v>
      </c>
      <c r="H255" s="32">
        <v>9</v>
      </c>
      <c r="I255" s="33">
        <v>45740</v>
      </c>
      <c r="J255" s="47">
        <v>0.375</v>
      </c>
      <c r="K255" s="35" t="s">
        <v>14</v>
      </c>
      <c r="L255" s="35"/>
      <c r="M255" s="36"/>
      <c r="N255" s="36"/>
      <c r="O255" s="6"/>
      <c r="P255" s="6"/>
      <c r="Q255" s="68" cm="1">
        <f t="array" ref="Q255">_xlfn.IFS(Tablo16[[#This Row],[Sütun1]]=$U$2,Tablo16[[#This Row],[Sütun3]],Tablo16[[#This Row],[Sütun2]]=$U$2,Tablo16[[#This Row],[Sütun4]])</f>
        <v>0</v>
      </c>
      <c r="R255" s="49"/>
      <c r="S255" s="39"/>
      <c r="T255" s="51"/>
    </row>
    <row r="256" spans="1:20" x14ac:dyDescent="0.25">
      <c r="A256" s="52">
        <v>380</v>
      </c>
      <c r="B256" s="32" t="s">
        <v>44</v>
      </c>
      <c r="C256" s="32">
        <v>1</v>
      </c>
      <c r="D256" s="53" t="s">
        <v>191</v>
      </c>
      <c r="E256" s="30" t="s">
        <v>192</v>
      </c>
      <c r="F256" s="54" t="s">
        <v>193</v>
      </c>
      <c r="G256" s="32" t="s">
        <v>52</v>
      </c>
      <c r="H256" s="32">
        <v>19</v>
      </c>
      <c r="I256" s="33">
        <v>45740</v>
      </c>
      <c r="J256" s="47">
        <v>0.56944444444444442</v>
      </c>
      <c r="K256" s="35" t="s">
        <v>16</v>
      </c>
      <c r="L256" s="35"/>
      <c r="M256" s="36"/>
      <c r="N256" s="36"/>
      <c r="O256" s="6"/>
      <c r="P256" s="6"/>
      <c r="Q256" s="68" cm="1">
        <f t="array" ref="Q256">_xlfn.IFS(Tablo16[[#This Row],[Sütun1]]=$U$2,Tablo16[[#This Row],[Sütun3]],Tablo16[[#This Row],[Sütun2]]=$U$2,Tablo16[[#This Row],[Sütun4]])</f>
        <v>0</v>
      </c>
      <c r="R256" s="49"/>
      <c r="S256" s="39"/>
      <c r="T256" s="51"/>
    </row>
    <row r="257" spans="1:20" x14ac:dyDescent="0.25">
      <c r="A257" s="52">
        <v>263</v>
      </c>
      <c r="B257" s="32" t="s">
        <v>44</v>
      </c>
      <c r="C257" s="32">
        <v>1</v>
      </c>
      <c r="D257" s="53" t="s">
        <v>186</v>
      </c>
      <c r="E257" s="30" t="s">
        <v>187</v>
      </c>
      <c r="F257" s="54" t="s">
        <v>188</v>
      </c>
      <c r="G257" s="32" t="s">
        <v>44</v>
      </c>
      <c r="H257" s="32">
        <v>16</v>
      </c>
      <c r="I257" s="33">
        <v>45740</v>
      </c>
      <c r="J257" s="47">
        <v>0.56944444444444442</v>
      </c>
      <c r="K257" s="73" t="s">
        <v>30</v>
      </c>
      <c r="L257" s="35"/>
      <c r="M257" s="67"/>
      <c r="N257" s="36"/>
      <c r="O257" s="6"/>
      <c r="P257" s="6"/>
      <c r="Q257" s="68" cm="1">
        <f t="array" ref="Q257">_xlfn.IFS(Tablo16[[#This Row],[Sütun1]]=$U$2,Tablo16[[#This Row],[Sütun3]],Tablo16[[#This Row],[Sütun2]]=$U$2,Tablo16[[#This Row],[Sütun4]])</f>
        <v>0</v>
      </c>
      <c r="R257" s="49"/>
      <c r="S257" s="39"/>
      <c r="T257" s="51"/>
    </row>
    <row r="258" spans="1:20" x14ac:dyDescent="0.25">
      <c r="A258" s="52">
        <v>319</v>
      </c>
      <c r="B258" s="32" t="s">
        <v>44</v>
      </c>
      <c r="C258" s="32">
        <v>1</v>
      </c>
      <c r="D258" s="53" t="s">
        <v>287</v>
      </c>
      <c r="E258" s="30" t="s">
        <v>288</v>
      </c>
      <c r="F258" s="54" t="s">
        <v>12</v>
      </c>
      <c r="G258" s="32" t="s">
        <v>52</v>
      </c>
      <c r="H258" s="32">
        <v>23</v>
      </c>
      <c r="I258" s="33">
        <v>45741</v>
      </c>
      <c r="J258" s="47">
        <v>0.41666666666666669</v>
      </c>
      <c r="K258" s="73" t="s">
        <v>61</v>
      </c>
      <c r="L258" s="35"/>
      <c r="M258" s="36"/>
      <c r="N258" s="36"/>
      <c r="O258" s="6"/>
      <c r="P258" s="6"/>
      <c r="Q258" s="68" cm="1">
        <f t="array" ref="Q258">_xlfn.IFS(Tablo16[[#This Row],[Sütun1]]=$U$2,Tablo16[[#This Row],[Sütun3]],Tablo16[[#This Row],[Sütun2]]=$U$2,Tablo16[[#This Row],[Sütun4]])</f>
        <v>0</v>
      </c>
      <c r="R258" s="49"/>
      <c r="S258" s="39"/>
      <c r="T258" s="51"/>
    </row>
    <row r="259" spans="1:20" ht="30" x14ac:dyDescent="0.25">
      <c r="A259" s="52">
        <v>16</v>
      </c>
      <c r="B259" s="32" t="s">
        <v>44</v>
      </c>
      <c r="C259" s="32">
        <v>1</v>
      </c>
      <c r="D259" s="53" t="s">
        <v>317</v>
      </c>
      <c r="E259" s="30" t="s">
        <v>318</v>
      </c>
      <c r="F259" s="54" t="s">
        <v>10</v>
      </c>
      <c r="G259" s="32" t="s">
        <v>52</v>
      </c>
      <c r="H259" s="32">
        <v>21</v>
      </c>
      <c r="I259" s="33">
        <v>45741</v>
      </c>
      <c r="J259" s="47">
        <v>0.54166666666666663</v>
      </c>
      <c r="K259" s="73" t="s">
        <v>61</v>
      </c>
      <c r="L259" s="35"/>
      <c r="M259" s="36"/>
      <c r="N259" s="36"/>
      <c r="O259" s="6"/>
      <c r="P259" s="6"/>
      <c r="Q259" s="68" cm="1">
        <f t="array" ref="Q259">_xlfn.IFS(Tablo16[[#This Row],[Sütun1]]=$U$2,Tablo16[[#This Row],[Sütun3]],Tablo16[[#This Row],[Sütun2]]=$U$2,Tablo16[[#This Row],[Sütun4]])</f>
        <v>0</v>
      </c>
      <c r="R259" s="49"/>
      <c r="S259" s="39"/>
      <c r="T259" s="51"/>
    </row>
    <row r="260" spans="1:20" x14ac:dyDescent="0.25">
      <c r="A260" s="52">
        <v>59</v>
      </c>
      <c r="B260" s="32" t="s">
        <v>44</v>
      </c>
      <c r="C260" s="32">
        <v>1</v>
      </c>
      <c r="D260" s="53" t="s">
        <v>377</v>
      </c>
      <c r="E260" s="30" t="s">
        <v>376</v>
      </c>
      <c r="F260" s="54" t="s">
        <v>359</v>
      </c>
      <c r="G260" s="32" t="s">
        <v>27</v>
      </c>
      <c r="H260" s="32">
        <v>16</v>
      </c>
      <c r="I260" s="33">
        <v>45741</v>
      </c>
      <c r="J260" s="47">
        <v>0.71527777777777779</v>
      </c>
      <c r="K260" s="73" t="s">
        <v>61</v>
      </c>
      <c r="L260" s="35"/>
      <c r="M260" s="36"/>
      <c r="N260" s="36"/>
      <c r="O260" s="6"/>
      <c r="P260" s="6"/>
      <c r="Q260" s="68" cm="1">
        <f t="array" ref="Q260">_xlfn.IFS(Tablo16[[#This Row],[Sütun1]]=$U$2,Tablo16[[#This Row],[Sütun3]],Tablo16[[#This Row],[Sütun2]]=$U$2,Tablo16[[#This Row],[Sütun4]])</f>
        <v>0</v>
      </c>
      <c r="R260" s="49"/>
      <c r="S260" s="39"/>
      <c r="T260" s="51"/>
    </row>
    <row r="261" spans="1:20" x14ac:dyDescent="0.25">
      <c r="A261" s="52">
        <v>379</v>
      </c>
      <c r="B261" s="32" t="s">
        <v>44</v>
      </c>
      <c r="C261" s="32">
        <v>1</v>
      </c>
      <c r="D261" s="53" t="s">
        <v>438</v>
      </c>
      <c r="E261" s="30" t="s">
        <v>60</v>
      </c>
      <c r="F261" s="54" t="s">
        <v>439</v>
      </c>
      <c r="G261" s="32" t="s">
        <v>52</v>
      </c>
      <c r="H261" s="32">
        <v>16</v>
      </c>
      <c r="I261" s="33">
        <v>45742</v>
      </c>
      <c r="J261" s="47">
        <v>0.47222222222222221</v>
      </c>
      <c r="K261" s="35" t="s">
        <v>31</v>
      </c>
      <c r="L261" s="35"/>
      <c r="M261" s="36"/>
      <c r="N261" s="36"/>
      <c r="O261" s="6"/>
      <c r="P261" s="6"/>
      <c r="Q261" s="68" cm="1">
        <f t="array" ref="Q261">_xlfn.IFS(Tablo16[[#This Row],[Sütun1]]=$U$2,Tablo16[[#This Row],[Sütun3]],Tablo16[[#This Row],[Sütun2]]=$U$2,Tablo16[[#This Row],[Sütun4]])</f>
        <v>0</v>
      </c>
      <c r="R261" s="49"/>
      <c r="S261" s="39"/>
      <c r="T261" s="51"/>
    </row>
    <row r="262" spans="1:20" ht="30" x14ac:dyDescent="0.25">
      <c r="A262" s="52">
        <v>299</v>
      </c>
      <c r="B262" s="32" t="s">
        <v>44</v>
      </c>
      <c r="C262" s="32">
        <v>1</v>
      </c>
      <c r="D262" s="53" t="s">
        <v>436</v>
      </c>
      <c r="E262" s="30" t="s">
        <v>437</v>
      </c>
      <c r="F262" s="54" t="s">
        <v>92</v>
      </c>
      <c r="G262" s="32" t="s">
        <v>42</v>
      </c>
      <c r="H262" s="32">
        <v>16</v>
      </c>
      <c r="I262" s="33">
        <v>45742</v>
      </c>
      <c r="J262" s="47">
        <v>0.47222222222222221</v>
      </c>
      <c r="K262" s="35" t="s">
        <v>21</v>
      </c>
      <c r="L262" s="35"/>
      <c r="M262" s="36"/>
      <c r="N262" s="36"/>
      <c r="O262" s="6"/>
      <c r="P262" s="6"/>
      <c r="Q262" s="68" cm="1">
        <f t="array" ref="Q262">_xlfn.IFS(Tablo16[[#This Row],[Sütun1]]=$U$2,Tablo16[[#This Row],[Sütun3]],Tablo16[[#This Row],[Sütun2]]=$U$2,Tablo16[[#This Row],[Sütun4]])</f>
        <v>0</v>
      </c>
      <c r="R262" s="49"/>
      <c r="S262" s="39"/>
      <c r="T262" s="51"/>
    </row>
    <row r="263" spans="1:20" x14ac:dyDescent="0.25">
      <c r="A263" s="52">
        <v>378</v>
      </c>
      <c r="B263" s="32" t="s">
        <v>44</v>
      </c>
      <c r="C263" s="32">
        <v>1</v>
      </c>
      <c r="D263" s="53" t="s">
        <v>513</v>
      </c>
      <c r="E263" s="30" t="s">
        <v>59</v>
      </c>
      <c r="F263" s="54" t="s">
        <v>512</v>
      </c>
      <c r="G263" s="32" t="s">
        <v>44</v>
      </c>
      <c r="H263" s="32">
        <v>22</v>
      </c>
      <c r="I263" s="33">
        <v>45742</v>
      </c>
      <c r="J263" s="47">
        <v>0.66666666666666663</v>
      </c>
      <c r="K263" s="73" t="s">
        <v>11</v>
      </c>
      <c r="L263" s="35"/>
      <c r="M263" s="67"/>
      <c r="N263" s="36"/>
      <c r="O263" s="6"/>
      <c r="P263" s="6"/>
      <c r="Q263" s="68" cm="1">
        <f t="array" ref="Q263">_xlfn.IFS(Tablo16[[#This Row],[Sütun1]]=$U$2,Tablo16[[#This Row],[Sütun3]],Tablo16[[#This Row],[Sütun2]]=$U$2,Tablo16[[#This Row],[Sütun4]])</f>
        <v>0</v>
      </c>
      <c r="R263" s="49"/>
      <c r="S263" s="39"/>
      <c r="T263" s="51"/>
    </row>
    <row r="264" spans="1:20" x14ac:dyDescent="0.25">
      <c r="A264" s="52">
        <v>216</v>
      </c>
      <c r="B264" s="32" t="s">
        <v>44</v>
      </c>
      <c r="C264" s="32">
        <v>1</v>
      </c>
      <c r="D264" s="53" t="s">
        <v>516</v>
      </c>
      <c r="E264" s="30" t="s">
        <v>515</v>
      </c>
      <c r="F264" s="54" t="s">
        <v>512</v>
      </c>
      <c r="G264" s="32" t="s">
        <v>44</v>
      </c>
      <c r="H264" s="32">
        <v>16</v>
      </c>
      <c r="I264" s="33">
        <v>45742</v>
      </c>
      <c r="J264" s="47">
        <v>0.66666666666666663</v>
      </c>
      <c r="K264" s="73" t="s">
        <v>11</v>
      </c>
      <c r="L264" s="35"/>
      <c r="M264" s="36"/>
      <c r="N264" s="36"/>
      <c r="O264" s="6"/>
      <c r="P264" s="6"/>
      <c r="Q264" s="68" cm="1">
        <f t="array" ref="Q264">_xlfn.IFS(Tablo16[[#This Row],[Sütun1]]=$U$2,Tablo16[[#This Row],[Sütun3]],Tablo16[[#This Row],[Sütun2]]=$U$2,Tablo16[[#This Row],[Sütun4]])</f>
        <v>0</v>
      </c>
      <c r="R264" s="49"/>
      <c r="S264" s="39"/>
      <c r="T264" s="51"/>
    </row>
    <row r="265" spans="1:20" x14ac:dyDescent="0.25">
      <c r="A265" s="52">
        <v>376</v>
      </c>
      <c r="B265" s="32" t="s">
        <v>44</v>
      </c>
      <c r="C265" s="32">
        <v>1</v>
      </c>
      <c r="D265" s="53" t="s">
        <v>620</v>
      </c>
      <c r="E265" s="30" t="s">
        <v>17</v>
      </c>
      <c r="F265" s="54" t="s">
        <v>220</v>
      </c>
      <c r="G265" s="32" t="s">
        <v>40</v>
      </c>
      <c r="H265" s="32">
        <v>16</v>
      </c>
      <c r="I265" s="33">
        <v>45742</v>
      </c>
      <c r="J265" s="47">
        <v>0.75694444444444442</v>
      </c>
      <c r="K265" s="57" t="s">
        <v>61</v>
      </c>
      <c r="L265" s="35"/>
      <c r="M265" s="36"/>
      <c r="N265" s="36"/>
      <c r="O265" s="6"/>
      <c r="P265" s="6"/>
      <c r="Q265" s="68" cm="1">
        <f t="array" ref="Q265">_xlfn.IFS(Tablo16[[#This Row],[Sütun1]]=$U$2,Tablo16[[#This Row],[Sütun3]],Tablo16[[#This Row],[Sütun2]]=$U$2,Tablo16[[#This Row],[Sütun4]])</f>
        <v>0</v>
      </c>
      <c r="R265" s="38" t="s">
        <v>669</v>
      </c>
      <c r="S265" s="39"/>
      <c r="T265" s="51"/>
    </row>
    <row r="266" spans="1:20" x14ac:dyDescent="0.25">
      <c r="A266" s="52">
        <v>205</v>
      </c>
      <c r="B266" s="32" t="s">
        <v>44</v>
      </c>
      <c r="C266" s="32">
        <v>1</v>
      </c>
      <c r="D266" s="53" t="s">
        <v>556</v>
      </c>
      <c r="E266" s="30" t="s">
        <v>554</v>
      </c>
      <c r="F266" s="54" t="s">
        <v>555</v>
      </c>
      <c r="G266" s="32" t="s">
        <v>52</v>
      </c>
      <c r="H266" s="32">
        <v>16</v>
      </c>
      <c r="I266" s="33">
        <v>45743</v>
      </c>
      <c r="J266" s="47">
        <v>0.52083333333333337</v>
      </c>
      <c r="K266" s="74" t="s">
        <v>658</v>
      </c>
      <c r="L266" s="35"/>
      <c r="M266" s="67"/>
      <c r="N266" s="36"/>
      <c r="O266" s="6"/>
      <c r="P266" s="6"/>
      <c r="Q266" s="68" cm="1">
        <f t="array" ref="Q266">_xlfn.IFS(Tablo16[[#This Row],[Sütun1]]=$U$2,Tablo16[[#This Row],[Sütun3]],Tablo16[[#This Row],[Sütun2]]=$U$2,Tablo16[[#This Row],[Sütun4]])</f>
        <v>0</v>
      </c>
      <c r="R266" s="49"/>
      <c r="S266" s="39"/>
      <c r="T266" s="51"/>
    </row>
    <row r="267" spans="1:20" x14ac:dyDescent="0.25">
      <c r="A267" s="52">
        <v>155</v>
      </c>
      <c r="B267" s="32" t="s">
        <v>44</v>
      </c>
      <c r="C267" s="32">
        <v>1</v>
      </c>
      <c r="D267" s="53" t="s">
        <v>448</v>
      </c>
      <c r="E267" s="30" t="s">
        <v>449</v>
      </c>
      <c r="F267" s="54" t="s">
        <v>595</v>
      </c>
      <c r="G267" s="32" t="s">
        <v>52</v>
      </c>
      <c r="H267" s="32">
        <v>23</v>
      </c>
      <c r="I267" s="33">
        <v>45743</v>
      </c>
      <c r="J267" s="47">
        <v>0.71527777777777779</v>
      </c>
      <c r="K267" s="74" t="s">
        <v>16</v>
      </c>
      <c r="L267" s="35"/>
      <c r="M267" s="67"/>
      <c r="N267" s="36"/>
      <c r="O267" s="6"/>
      <c r="P267" s="6"/>
      <c r="Q267" s="68" cm="1">
        <f t="array" ref="Q267">_xlfn.IFS(Tablo16[[#This Row],[Sütun1]]=$U$2,Tablo16[[#This Row],[Sütun3]],Tablo16[[#This Row],[Sütun2]]=$U$2,Tablo16[[#This Row],[Sütun4]])</f>
        <v>0</v>
      </c>
      <c r="R267" s="49"/>
      <c r="S267" s="39"/>
      <c r="T267" s="51"/>
    </row>
    <row r="268" spans="1:20" x14ac:dyDescent="0.25">
      <c r="A268" s="52">
        <v>375</v>
      </c>
      <c r="B268" s="32" t="s">
        <v>44</v>
      </c>
      <c r="C268" s="32">
        <v>1</v>
      </c>
      <c r="D268" s="53" t="s">
        <v>610</v>
      </c>
      <c r="E268" s="30" t="s">
        <v>611</v>
      </c>
      <c r="F268" s="54" t="s">
        <v>169</v>
      </c>
      <c r="G268" s="32" t="s">
        <v>44</v>
      </c>
      <c r="H268" s="32">
        <v>28</v>
      </c>
      <c r="I268" s="46">
        <v>45744</v>
      </c>
      <c r="J268" s="47">
        <v>0.47222222222222221</v>
      </c>
      <c r="K268" s="35" t="s">
        <v>20</v>
      </c>
      <c r="L268" s="35"/>
      <c r="M268" s="36"/>
      <c r="N268" s="36"/>
      <c r="O268" s="6"/>
      <c r="P268" s="6"/>
      <c r="Q268" s="68" cm="1">
        <f t="array" ref="Q268">_xlfn.IFS(Tablo16[[#This Row],[Sütun1]]=$U$2,Tablo16[[#This Row],[Sütun3]],Tablo16[[#This Row],[Sütun2]]=$U$2,Tablo16[[#This Row],[Sütun4]])</f>
        <v>0</v>
      </c>
      <c r="R268" s="49"/>
      <c r="S268" s="39"/>
      <c r="T268" s="51"/>
    </row>
    <row r="269" spans="1:20" x14ac:dyDescent="0.25">
      <c r="A269" s="52">
        <v>67</v>
      </c>
      <c r="B269" s="32" t="s">
        <v>44</v>
      </c>
      <c r="C269" s="32">
        <v>1</v>
      </c>
      <c r="D269" s="53" t="s">
        <v>629</v>
      </c>
      <c r="E269" s="30" t="s">
        <v>630</v>
      </c>
      <c r="F269" s="54" t="s">
        <v>631</v>
      </c>
      <c r="G269" s="32" t="s">
        <v>52</v>
      </c>
      <c r="H269" s="32">
        <v>16</v>
      </c>
      <c r="I269" s="33">
        <v>45744</v>
      </c>
      <c r="J269" s="47">
        <v>0.56944444444444442</v>
      </c>
      <c r="K269" s="35" t="s">
        <v>23</v>
      </c>
      <c r="L269" s="35"/>
      <c r="M269" s="36"/>
      <c r="N269" s="36"/>
      <c r="O269" s="84"/>
      <c r="P269" s="87"/>
      <c r="Q269" s="7" cm="1">
        <f t="array" ref="Q269">_xlfn.IFS(Tablo16[[#This Row],[Sütun1]]=$U$2,Tablo16[[#This Row],[Sütun3]],Tablo16[[#This Row],[Sütun2]]=$U$2,Tablo16[[#This Row],[Sütun4]])</f>
        <v>0</v>
      </c>
      <c r="R269" s="49"/>
      <c r="S269" s="39"/>
      <c r="T269" s="51"/>
    </row>
    <row r="270" spans="1:20" x14ac:dyDescent="0.25">
      <c r="A270" s="52">
        <v>92</v>
      </c>
      <c r="B270" s="32" t="s">
        <v>44</v>
      </c>
      <c r="C270" s="32">
        <v>1</v>
      </c>
      <c r="D270" s="53" t="s">
        <v>635</v>
      </c>
      <c r="E270" s="30" t="s">
        <v>634</v>
      </c>
      <c r="F270" s="54" t="s">
        <v>156</v>
      </c>
      <c r="G270" s="32" t="s">
        <v>40</v>
      </c>
      <c r="H270" s="32">
        <v>15</v>
      </c>
      <c r="I270" s="33">
        <v>45744</v>
      </c>
      <c r="J270" s="47">
        <v>0.61805555555555558</v>
      </c>
      <c r="K270" s="73" t="s">
        <v>61</v>
      </c>
      <c r="L270" s="35"/>
      <c r="M270" s="36"/>
      <c r="N270" s="36"/>
      <c r="O270" s="85"/>
      <c r="P270" s="86"/>
      <c r="Q270" s="68" cm="1">
        <f t="array" ref="Q270">_xlfn.IFS(Tablo16[[#This Row],[Sütun1]]=$U$2,Tablo16[[#This Row],[Sütun3]],Tablo16[[#This Row],[Sütun2]]=$U$2,Tablo16[[#This Row],[Sütun4]])</f>
        <v>0</v>
      </c>
      <c r="R270" s="38"/>
      <c r="S270" s="39"/>
      <c r="T270" s="61"/>
    </row>
    <row r="271" spans="1:20" x14ac:dyDescent="0.25">
      <c r="A271" s="52">
        <v>374</v>
      </c>
      <c r="B271" s="32" t="s">
        <v>44</v>
      </c>
      <c r="C271" s="32">
        <v>1</v>
      </c>
      <c r="D271" s="53" t="s">
        <v>653</v>
      </c>
      <c r="E271" s="44" t="s">
        <v>654</v>
      </c>
      <c r="F271" s="45" t="s">
        <v>372</v>
      </c>
      <c r="G271" s="32" t="s">
        <v>44</v>
      </c>
      <c r="H271" s="32">
        <v>18</v>
      </c>
      <c r="I271" s="33">
        <v>45744</v>
      </c>
      <c r="J271" s="47">
        <v>0.71527777777777779</v>
      </c>
      <c r="K271" s="73" t="s">
        <v>61</v>
      </c>
      <c r="L271" s="35"/>
      <c r="M271" s="36"/>
      <c r="N271" s="36"/>
      <c r="O271" s="85"/>
      <c r="P271" s="86"/>
      <c r="Q271" s="68" cm="1">
        <f t="array" ref="Q271">_xlfn.IFS(Tablo16[[#This Row],[Sütun1]]=$U$2,Tablo16[[#This Row],[Sütun3]],Tablo16[[#This Row],[Sütun2]]=$U$2,Tablo16[[#This Row],[Sütun4]])</f>
        <v>0</v>
      </c>
      <c r="R271" s="38"/>
      <c r="S271" s="39"/>
      <c r="T271" s="61"/>
    </row>
    <row r="272" spans="1:20" x14ac:dyDescent="0.25">
      <c r="A272" s="52">
        <v>302</v>
      </c>
      <c r="B272" s="32" t="s">
        <v>44</v>
      </c>
      <c r="C272" s="32">
        <v>2</v>
      </c>
      <c r="D272" s="53" t="s">
        <v>111</v>
      </c>
      <c r="E272" s="30" t="s">
        <v>112</v>
      </c>
      <c r="F272" s="54" t="s">
        <v>113</v>
      </c>
      <c r="G272" s="32" t="s">
        <v>44</v>
      </c>
      <c r="H272" s="32">
        <v>24</v>
      </c>
      <c r="I272" s="33">
        <v>45740</v>
      </c>
      <c r="J272" s="47">
        <v>0.4236111111111111</v>
      </c>
      <c r="K272" s="35" t="s">
        <v>11</v>
      </c>
      <c r="L272" s="35"/>
      <c r="M272" s="36"/>
      <c r="N272" s="36"/>
      <c r="O272" s="6"/>
      <c r="P272" s="6"/>
      <c r="Q272" s="68" cm="1">
        <f t="array" ref="Q272">_xlfn.IFS(Tablo16[[#This Row],[Sütun1]]=$U$2,Tablo16[[#This Row],[Sütun3]],Tablo16[[#This Row],[Sütun2]]=$U$2,Tablo16[[#This Row],[Sütun4]])</f>
        <v>0</v>
      </c>
      <c r="R272" s="49"/>
      <c r="S272" s="39"/>
      <c r="T272" s="51"/>
    </row>
    <row r="273" spans="1:20" x14ac:dyDescent="0.25">
      <c r="A273" s="52">
        <v>245</v>
      </c>
      <c r="B273" s="32" t="s">
        <v>44</v>
      </c>
      <c r="C273" s="32">
        <v>2</v>
      </c>
      <c r="D273" s="53" t="s">
        <v>211</v>
      </c>
      <c r="E273" s="30" t="s">
        <v>212</v>
      </c>
      <c r="F273" s="54" t="s">
        <v>188</v>
      </c>
      <c r="G273" s="32" t="s">
        <v>44</v>
      </c>
      <c r="H273" s="32">
        <v>28</v>
      </c>
      <c r="I273" s="33">
        <v>45740</v>
      </c>
      <c r="J273" s="47">
        <v>0.61805555555555558</v>
      </c>
      <c r="K273" s="35" t="s">
        <v>26</v>
      </c>
      <c r="L273" s="35"/>
      <c r="M273" s="36"/>
      <c r="N273" s="36"/>
      <c r="O273" s="6"/>
      <c r="P273" s="6"/>
      <c r="Q273" s="68" cm="1">
        <f t="array" ref="Q273">_xlfn.IFS(Tablo16[[#This Row],[Sütun1]]=$U$2,Tablo16[[#This Row],[Sütun3]],Tablo16[[#This Row],[Sütun2]]=$U$2,Tablo16[[#This Row],[Sütun4]])</f>
        <v>0</v>
      </c>
      <c r="R273" s="49"/>
      <c r="S273" s="39"/>
      <c r="T273" s="51"/>
    </row>
    <row r="274" spans="1:20" ht="30" x14ac:dyDescent="0.25">
      <c r="A274" s="52">
        <v>265</v>
      </c>
      <c r="B274" s="32" t="s">
        <v>44</v>
      </c>
      <c r="C274" s="32">
        <v>2</v>
      </c>
      <c r="D274" s="53" t="s">
        <v>296</v>
      </c>
      <c r="E274" s="30" t="s">
        <v>297</v>
      </c>
      <c r="F274" s="54" t="s">
        <v>255</v>
      </c>
      <c r="G274" s="32" t="s">
        <v>44</v>
      </c>
      <c r="H274" s="32">
        <v>32</v>
      </c>
      <c r="I274" s="33">
        <v>45741</v>
      </c>
      <c r="J274" s="47">
        <v>0.44444444444444442</v>
      </c>
      <c r="K274" s="35" t="s">
        <v>20</v>
      </c>
      <c r="L274" s="35"/>
      <c r="M274" s="36"/>
      <c r="N274" s="36"/>
      <c r="O274" s="6"/>
      <c r="P274" s="6"/>
      <c r="Q274" s="68" cm="1">
        <f t="array" ref="Q274">_xlfn.IFS(Tablo16[[#This Row],[Sütun1]]=$U$2,Tablo16[[#This Row],[Sütun3]],Tablo16[[#This Row],[Sütun2]]=$U$2,Tablo16[[#This Row],[Sütun4]])</f>
        <v>0</v>
      </c>
      <c r="R274" s="49"/>
      <c r="S274" s="39"/>
      <c r="T274" s="51"/>
    </row>
    <row r="275" spans="1:20" x14ac:dyDescent="0.25">
      <c r="A275" s="52">
        <v>202</v>
      </c>
      <c r="B275" s="32" t="s">
        <v>44</v>
      </c>
      <c r="C275" s="32">
        <v>2</v>
      </c>
      <c r="D275" s="53" t="s">
        <v>355</v>
      </c>
      <c r="E275" s="30" t="s">
        <v>356</v>
      </c>
      <c r="F275" s="54" t="s">
        <v>147</v>
      </c>
      <c r="G275" s="32" t="s">
        <v>44</v>
      </c>
      <c r="H275" s="32">
        <v>32</v>
      </c>
      <c r="I275" s="33">
        <v>45741</v>
      </c>
      <c r="J275" s="47">
        <v>0.61805555555555558</v>
      </c>
      <c r="K275" s="35" t="s">
        <v>26</v>
      </c>
      <c r="L275" s="35"/>
      <c r="M275" s="36"/>
      <c r="N275" s="36"/>
      <c r="O275" s="6"/>
      <c r="P275" s="6"/>
      <c r="Q275" s="68" cm="1">
        <f t="array" ref="Q275">_xlfn.IFS(Tablo16[[#This Row],[Sütun1]]=$U$2,Tablo16[[#This Row],[Sütun3]],Tablo16[[#This Row],[Sütun2]]=$U$2,Tablo16[[#This Row],[Sütun4]])</f>
        <v>0</v>
      </c>
      <c r="R275" s="49"/>
      <c r="S275" s="39"/>
      <c r="T275" s="51"/>
    </row>
    <row r="276" spans="1:20" x14ac:dyDescent="0.25">
      <c r="A276" s="52">
        <v>34</v>
      </c>
      <c r="B276" s="32" t="s">
        <v>44</v>
      </c>
      <c r="C276" s="32">
        <v>2</v>
      </c>
      <c r="D276" s="53" t="s">
        <v>478</v>
      </c>
      <c r="E276" s="30" t="s">
        <v>479</v>
      </c>
      <c r="F276" s="54" t="s">
        <v>372</v>
      </c>
      <c r="G276" s="32" t="s">
        <v>44</v>
      </c>
      <c r="H276" s="32">
        <v>35</v>
      </c>
      <c r="I276" s="33">
        <v>45742</v>
      </c>
      <c r="J276" s="47">
        <v>0.56944444444444442</v>
      </c>
      <c r="K276" s="35" t="s">
        <v>13</v>
      </c>
      <c r="L276" s="35"/>
      <c r="M276" s="36"/>
      <c r="N276" s="36"/>
      <c r="O276" s="6"/>
      <c r="P276" s="6"/>
      <c r="Q276" s="68" cm="1">
        <f t="array" ref="Q276">_xlfn.IFS(Tablo16[[#This Row],[Sütun1]]=$U$2,Tablo16[[#This Row],[Sütun3]],Tablo16[[#This Row],[Sütun2]]=$U$2,Tablo16[[#This Row],[Sütun4]])</f>
        <v>0</v>
      </c>
      <c r="R276" s="49"/>
      <c r="S276" s="39"/>
      <c r="T276" s="51"/>
    </row>
    <row r="277" spans="1:20" x14ac:dyDescent="0.25">
      <c r="A277" s="52">
        <v>53</v>
      </c>
      <c r="B277" s="32" t="s">
        <v>44</v>
      </c>
      <c r="C277" s="32">
        <v>2</v>
      </c>
      <c r="D277" s="53" t="s">
        <v>523</v>
      </c>
      <c r="E277" s="30" t="s">
        <v>524</v>
      </c>
      <c r="F277" s="54" t="s">
        <v>512</v>
      </c>
      <c r="G277" s="32" t="s">
        <v>44</v>
      </c>
      <c r="H277" s="32">
        <v>29</v>
      </c>
      <c r="I277" s="33">
        <v>45742</v>
      </c>
      <c r="J277" s="47">
        <v>0.71527777777777779</v>
      </c>
      <c r="K277" s="35" t="s">
        <v>20</v>
      </c>
      <c r="L277" s="35"/>
      <c r="M277" s="36"/>
      <c r="N277" s="36"/>
      <c r="O277" s="6"/>
      <c r="P277" s="6"/>
      <c r="Q277" s="68" cm="1">
        <f t="array" ref="Q277">_xlfn.IFS(Tablo16[[#This Row],[Sütun1]]=$U$2,Tablo16[[#This Row],[Sütun3]],Tablo16[[#This Row],[Sütun2]]=$U$2,Tablo16[[#This Row],[Sütun4]])</f>
        <v>0</v>
      </c>
      <c r="R277" s="49"/>
      <c r="S277" s="39"/>
      <c r="T277" s="51"/>
    </row>
    <row r="278" spans="1:20" x14ac:dyDescent="0.25">
      <c r="A278" s="52">
        <v>145</v>
      </c>
      <c r="B278" s="32" t="s">
        <v>44</v>
      </c>
      <c r="C278" s="32">
        <v>2</v>
      </c>
      <c r="D278" s="53" t="s">
        <v>526</v>
      </c>
      <c r="E278" s="30" t="s">
        <v>124</v>
      </c>
      <c r="F278" s="54" t="s">
        <v>110</v>
      </c>
      <c r="G278" s="32" t="s">
        <v>36</v>
      </c>
      <c r="H278" s="32">
        <v>32</v>
      </c>
      <c r="I278" s="33">
        <v>45743</v>
      </c>
      <c r="J278" s="47">
        <v>0.375</v>
      </c>
      <c r="K278" s="35" t="s">
        <v>23</v>
      </c>
      <c r="L278" s="35"/>
      <c r="M278" s="36"/>
      <c r="N278" s="36"/>
      <c r="O278" s="6"/>
      <c r="P278" s="6"/>
      <c r="Q278" s="68" cm="1">
        <f t="array" ref="Q278">_xlfn.IFS(Tablo16[[#This Row],[Sütun1]]=$U$2,Tablo16[[#This Row],[Sütun3]],Tablo16[[#This Row],[Sütun2]]=$U$2,Tablo16[[#This Row],[Sütun4]])</f>
        <v>0</v>
      </c>
      <c r="R278" s="49"/>
      <c r="S278" s="39"/>
      <c r="T278" s="51"/>
    </row>
    <row r="279" spans="1:20" x14ac:dyDescent="0.25">
      <c r="A279" s="52">
        <v>135</v>
      </c>
      <c r="B279" s="32" t="s">
        <v>44</v>
      </c>
      <c r="C279" s="32">
        <v>2</v>
      </c>
      <c r="D279" s="53" t="s">
        <v>575</v>
      </c>
      <c r="E279" s="30" t="s">
        <v>576</v>
      </c>
      <c r="F279" s="54" t="s">
        <v>188</v>
      </c>
      <c r="G279" s="32" t="s">
        <v>44</v>
      </c>
      <c r="H279" s="32">
        <v>25</v>
      </c>
      <c r="I279" s="33">
        <v>45743</v>
      </c>
      <c r="J279" s="47">
        <v>0.56944444444444442</v>
      </c>
      <c r="K279" s="35" t="s">
        <v>11</v>
      </c>
      <c r="L279" s="35"/>
      <c r="M279" s="36"/>
      <c r="N279" s="36"/>
      <c r="O279" s="6"/>
      <c r="P279" s="6"/>
      <c r="Q279" s="68" cm="1">
        <f t="array" ref="Q279">_xlfn.IFS(Tablo16[[#This Row],[Sütun1]]=$U$2,Tablo16[[#This Row],[Sütun3]],Tablo16[[#This Row],[Sütun2]]=$U$2,Tablo16[[#This Row],[Sütun4]])</f>
        <v>0</v>
      </c>
      <c r="R279" s="49"/>
      <c r="S279" s="39"/>
      <c r="T279" s="51"/>
    </row>
    <row r="280" spans="1:20" x14ac:dyDescent="0.25">
      <c r="A280" s="52">
        <v>234</v>
      </c>
      <c r="B280" s="32" t="s">
        <v>44</v>
      </c>
      <c r="C280" s="32">
        <v>3</v>
      </c>
      <c r="D280" s="53" t="s">
        <v>145</v>
      </c>
      <c r="E280" s="30" t="s">
        <v>146</v>
      </c>
      <c r="F280" s="54" t="s">
        <v>147</v>
      </c>
      <c r="G280" s="32" t="s">
        <v>44</v>
      </c>
      <c r="H280" s="32">
        <v>9</v>
      </c>
      <c r="I280" s="33">
        <v>45740</v>
      </c>
      <c r="J280" s="47">
        <v>0.47222222222222221</v>
      </c>
      <c r="K280" s="35" t="s">
        <v>9</v>
      </c>
      <c r="L280" s="35"/>
      <c r="M280" s="36"/>
      <c r="N280" s="36"/>
      <c r="O280" s="6"/>
      <c r="P280" s="6"/>
      <c r="Q280" s="68" cm="1">
        <f t="array" ref="Q280">_xlfn.IFS(Tablo16[[#This Row],[Sütun1]]=$U$2,Tablo16[[#This Row],[Sütun3]],Tablo16[[#This Row],[Sütun2]]=$U$2,Tablo16[[#This Row],[Sütun4]])</f>
        <v>0</v>
      </c>
      <c r="R280" s="49"/>
      <c r="S280" s="39"/>
      <c r="T280" s="51"/>
    </row>
    <row r="281" spans="1:20" x14ac:dyDescent="0.25">
      <c r="A281" s="52">
        <v>270</v>
      </c>
      <c r="B281" s="32" t="s">
        <v>44</v>
      </c>
      <c r="C281" s="32">
        <v>3</v>
      </c>
      <c r="D281" s="53" t="s">
        <v>238</v>
      </c>
      <c r="E281" s="30" t="s">
        <v>239</v>
      </c>
      <c r="F281" s="54" t="s">
        <v>147</v>
      </c>
      <c r="G281" s="32" t="s">
        <v>44</v>
      </c>
      <c r="H281" s="32">
        <v>11</v>
      </c>
      <c r="I281" s="33">
        <v>45740</v>
      </c>
      <c r="J281" s="47">
        <v>0.66666666666666663</v>
      </c>
      <c r="K281" s="35" t="s">
        <v>14</v>
      </c>
      <c r="L281" s="35"/>
      <c r="M281" s="36"/>
      <c r="N281" s="36"/>
      <c r="O281" s="6"/>
      <c r="P281" s="6"/>
      <c r="Q281" s="68" cm="1">
        <f t="array" ref="Q281">_xlfn.IFS(Tablo16[[#This Row],[Sütun1]]=$U$2,Tablo16[[#This Row],[Sütun3]],Tablo16[[#This Row],[Sütun2]]=$U$2,Tablo16[[#This Row],[Sütun4]])</f>
        <v>0</v>
      </c>
      <c r="R281" s="49"/>
      <c r="S281" s="39"/>
      <c r="T281" s="51"/>
    </row>
    <row r="282" spans="1:20" ht="30" x14ac:dyDescent="0.25">
      <c r="A282" s="52">
        <v>250</v>
      </c>
      <c r="B282" s="32" t="s">
        <v>44</v>
      </c>
      <c r="C282" s="32">
        <v>3</v>
      </c>
      <c r="D282" s="53" t="s">
        <v>309</v>
      </c>
      <c r="E282" s="30" t="s">
        <v>310</v>
      </c>
      <c r="F282" s="54" t="s">
        <v>311</v>
      </c>
      <c r="G282" s="32" t="s">
        <v>44</v>
      </c>
      <c r="H282" s="32">
        <v>13</v>
      </c>
      <c r="I282" s="33">
        <v>45741</v>
      </c>
      <c r="J282" s="47">
        <v>0.49305555555555558</v>
      </c>
      <c r="K282" s="35" t="s">
        <v>23</v>
      </c>
      <c r="L282" s="35"/>
      <c r="M282" s="36"/>
      <c r="N282" s="36"/>
      <c r="O282" s="6"/>
      <c r="P282" s="6"/>
      <c r="Q282" s="68" cm="1">
        <f t="array" ref="Q282">_xlfn.IFS(Tablo16[[#This Row],[Sütun1]]=$U$2,Tablo16[[#This Row],[Sütun3]],Tablo16[[#This Row],[Sütun2]]=$U$2,Tablo16[[#This Row],[Sütun4]])</f>
        <v>0</v>
      </c>
      <c r="R282" s="49"/>
      <c r="S282" s="39"/>
      <c r="T282" s="51"/>
    </row>
    <row r="283" spans="1:20" ht="30" x14ac:dyDescent="0.25">
      <c r="A283" s="52">
        <v>247</v>
      </c>
      <c r="B283" s="32" t="s">
        <v>44</v>
      </c>
      <c r="C283" s="32">
        <v>3</v>
      </c>
      <c r="D283" s="53" t="s">
        <v>370</v>
      </c>
      <c r="E283" s="30" t="s">
        <v>371</v>
      </c>
      <c r="F283" s="54" t="s">
        <v>372</v>
      </c>
      <c r="G283" s="32" t="s">
        <v>44</v>
      </c>
      <c r="H283" s="32">
        <v>16</v>
      </c>
      <c r="I283" s="33">
        <v>45741</v>
      </c>
      <c r="J283" s="47">
        <v>0.66666666666666663</v>
      </c>
      <c r="K283" s="35" t="s">
        <v>23</v>
      </c>
      <c r="L283" s="35"/>
      <c r="M283" s="36"/>
      <c r="N283" s="36"/>
      <c r="O283" s="6"/>
      <c r="P283" s="6"/>
      <c r="Q283" s="68" cm="1">
        <f t="array" ref="Q283">_xlfn.IFS(Tablo16[[#This Row],[Sütun1]]=$U$2,Tablo16[[#This Row],[Sütun3]],Tablo16[[#This Row],[Sütun2]]=$U$2,Tablo16[[#This Row],[Sütun4]])</f>
        <v>0</v>
      </c>
      <c r="R283" s="49"/>
      <c r="S283" s="39"/>
      <c r="T283" s="51"/>
    </row>
    <row r="284" spans="1:20" x14ac:dyDescent="0.25">
      <c r="A284" s="52">
        <v>171</v>
      </c>
      <c r="B284" s="32" t="s">
        <v>44</v>
      </c>
      <c r="C284" s="32">
        <v>3</v>
      </c>
      <c r="D284" s="53" t="s">
        <v>407</v>
      </c>
      <c r="E284" s="30" t="s">
        <v>408</v>
      </c>
      <c r="F284" s="54" t="s">
        <v>169</v>
      </c>
      <c r="G284" s="32" t="s">
        <v>44</v>
      </c>
      <c r="H284" s="32">
        <v>8</v>
      </c>
      <c r="I284" s="33">
        <v>45742</v>
      </c>
      <c r="J284" s="47">
        <v>0.375</v>
      </c>
      <c r="K284" s="35" t="s">
        <v>21</v>
      </c>
      <c r="L284" s="35"/>
      <c r="M284" s="36"/>
      <c r="N284" s="36"/>
      <c r="O284" s="6"/>
      <c r="P284" s="6"/>
      <c r="Q284" s="68" cm="1">
        <f t="array" ref="Q284">_xlfn.IFS(Tablo16[[#This Row],[Sütun1]]=$U$2,Tablo16[[#This Row],[Sütun3]],Tablo16[[#This Row],[Sütun2]]=$U$2,Tablo16[[#This Row],[Sütun4]])</f>
        <v>0</v>
      </c>
      <c r="R284" s="49"/>
      <c r="S284" s="39"/>
      <c r="T284" s="51"/>
    </row>
    <row r="285" spans="1:20" ht="30" x14ac:dyDescent="0.25">
      <c r="A285" s="52">
        <v>248</v>
      </c>
      <c r="B285" s="32" t="s">
        <v>44</v>
      </c>
      <c r="C285" s="32">
        <v>3</v>
      </c>
      <c r="D285" s="53" t="s">
        <v>476</v>
      </c>
      <c r="E285" s="30" t="s">
        <v>477</v>
      </c>
      <c r="F285" s="54" t="s">
        <v>169</v>
      </c>
      <c r="G285" s="32" t="s">
        <v>44</v>
      </c>
      <c r="H285" s="32">
        <v>8</v>
      </c>
      <c r="I285" s="33">
        <v>45743</v>
      </c>
      <c r="J285" s="47">
        <v>0.61805555555555558</v>
      </c>
      <c r="K285" s="35" t="s">
        <v>21</v>
      </c>
      <c r="L285" s="35"/>
      <c r="M285" s="36"/>
      <c r="N285" s="36"/>
      <c r="O285" s="6"/>
      <c r="P285" s="6"/>
      <c r="Q285" s="68" cm="1">
        <f t="array" ref="Q285">_xlfn.IFS(Tablo16[[#This Row],[Sütun1]]=$U$2,Tablo16[[#This Row],[Sütun3]],Tablo16[[#This Row],[Sütun2]]=$U$2,Tablo16[[#This Row],[Sütun4]])</f>
        <v>0</v>
      </c>
      <c r="R285" s="49" t="s">
        <v>667</v>
      </c>
      <c r="S285" s="39"/>
      <c r="T285" s="51"/>
    </row>
    <row r="286" spans="1:20" x14ac:dyDescent="0.25">
      <c r="A286" s="52">
        <v>1</v>
      </c>
      <c r="B286" s="32" t="s">
        <v>44</v>
      </c>
      <c r="C286" s="32">
        <v>4</v>
      </c>
      <c r="D286" s="53">
        <v>4002</v>
      </c>
      <c r="E286" s="30" t="s">
        <v>168</v>
      </c>
      <c r="F286" s="54" t="s">
        <v>169</v>
      </c>
      <c r="G286" s="32" t="s">
        <v>44</v>
      </c>
      <c r="H286" s="32">
        <v>8</v>
      </c>
      <c r="I286" s="33">
        <v>45740</v>
      </c>
      <c r="J286" s="47">
        <v>0.52083333333333337</v>
      </c>
      <c r="K286" s="35" t="s">
        <v>21</v>
      </c>
      <c r="L286" s="35"/>
      <c r="M286" s="36"/>
      <c r="N286" s="36"/>
      <c r="O286" s="6"/>
      <c r="P286" s="6"/>
      <c r="Q286" s="68" cm="1">
        <f t="array" ref="Q286">_xlfn.IFS(Tablo16[[#This Row],[Sütun1]]=$U$2,Tablo16[[#This Row],[Sütun3]],Tablo16[[#This Row],[Sütun2]]=$U$2,Tablo16[[#This Row],[Sütun4]])</f>
        <v>0</v>
      </c>
      <c r="R286" s="49"/>
      <c r="S286" s="39"/>
      <c r="T286" s="51"/>
    </row>
    <row r="287" spans="1:20" x14ac:dyDescent="0.25">
      <c r="A287" s="52">
        <v>7</v>
      </c>
      <c r="B287" s="32" t="s">
        <v>44</v>
      </c>
      <c r="C287" s="32">
        <v>4</v>
      </c>
      <c r="D287" s="53" t="s">
        <v>253</v>
      </c>
      <c r="E287" s="30" t="s">
        <v>254</v>
      </c>
      <c r="F287" s="54" t="s">
        <v>255</v>
      </c>
      <c r="G287" s="32" t="s">
        <v>44</v>
      </c>
      <c r="H287" s="32">
        <v>8</v>
      </c>
      <c r="I287" s="33">
        <v>45740</v>
      </c>
      <c r="J287" s="47">
        <v>0.71527777777777779</v>
      </c>
      <c r="K287" s="35" t="s">
        <v>24</v>
      </c>
      <c r="L287" s="35"/>
      <c r="M287" s="36"/>
      <c r="N287" s="36"/>
      <c r="O287" s="6"/>
      <c r="P287" s="6"/>
      <c r="Q287" s="68" cm="1">
        <f t="array" ref="Q287">_xlfn.IFS(Tablo16[[#This Row],[Sütun1]]=$U$2,Tablo16[[#This Row],[Sütun3]],Tablo16[[#This Row],[Sütun2]]=$U$2,Tablo16[[#This Row],[Sütun4]])</f>
        <v>0</v>
      </c>
      <c r="R287" s="49"/>
      <c r="S287" s="39"/>
      <c r="T287" s="51"/>
    </row>
    <row r="288" spans="1:20" x14ac:dyDescent="0.25">
      <c r="A288" s="52">
        <v>33</v>
      </c>
      <c r="B288" s="32" t="s">
        <v>44</v>
      </c>
      <c r="C288" s="32">
        <v>4</v>
      </c>
      <c r="D288" s="53" t="s">
        <v>285</v>
      </c>
      <c r="E288" s="30" t="s">
        <v>286</v>
      </c>
      <c r="F288" s="54" t="s">
        <v>147</v>
      </c>
      <c r="G288" s="32" t="s">
        <v>44</v>
      </c>
      <c r="H288" s="32">
        <v>8</v>
      </c>
      <c r="I288" s="33">
        <v>45741</v>
      </c>
      <c r="J288" s="47">
        <v>0.375</v>
      </c>
      <c r="K288" s="35" t="s">
        <v>14</v>
      </c>
      <c r="L288" s="35"/>
      <c r="M288" s="36"/>
      <c r="N288" s="36"/>
      <c r="O288" s="6"/>
      <c r="P288" s="6"/>
      <c r="Q288" s="68" cm="1">
        <f t="array" ref="Q288">_xlfn.IFS(Tablo16[[#This Row],[Sütun1]]=$U$2,Tablo16[[#This Row],[Sütun3]],Tablo16[[#This Row],[Sütun2]]=$U$2,Tablo16[[#This Row],[Sütun4]])</f>
        <v>0</v>
      </c>
      <c r="R288" s="49"/>
      <c r="S288" s="39"/>
      <c r="T288" s="51"/>
    </row>
    <row r="289" spans="1:20" x14ac:dyDescent="0.25">
      <c r="A289" s="52">
        <v>267</v>
      </c>
      <c r="B289" s="32" t="s">
        <v>44</v>
      </c>
      <c r="C289" s="32">
        <v>4</v>
      </c>
      <c r="D289" s="53" t="s">
        <v>333</v>
      </c>
      <c r="E289" s="30" t="s">
        <v>334</v>
      </c>
      <c r="F289" s="54" t="s">
        <v>147</v>
      </c>
      <c r="G289" s="32" t="s">
        <v>44</v>
      </c>
      <c r="H289" s="32">
        <v>12</v>
      </c>
      <c r="I289" s="33">
        <v>45741</v>
      </c>
      <c r="J289" s="47">
        <v>0.56944444444444442</v>
      </c>
      <c r="K289" s="35" t="s">
        <v>31</v>
      </c>
      <c r="L289" s="35"/>
      <c r="M289" s="36"/>
      <c r="N289" s="36"/>
      <c r="O289" s="6"/>
      <c r="P289" s="6"/>
      <c r="Q289" s="68" cm="1">
        <f t="array" ref="Q289">_xlfn.IFS(Tablo16[[#This Row],[Sütun1]]=$U$2,Tablo16[[#This Row],[Sütun3]],Tablo16[[#This Row],[Sütun2]]=$U$2,Tablo16[[#This Row],[Sütun4]])</f>
        <v>0</v>
      </c>
      <c r="R289" s="49"/>
      <c r="S289" s="39"/>
      <c r="T289" s="51"/>
    </row>
    <row r="290" spans="1:20" x14ac:dyDescent="0.25">
      <c r="A290" s="52">
        <v>281</v>
      </c>
      <c r="B290" s="32" t="s">
        <v>44</v>
      </c>
      <c r="C290" s="32">
        <v>4</v>
      </c>
      <c r="D290" s="53" t="s">
        <v>430</v>
      </c>
      <c r="E290" s="30" t="s">
        <v>431</v>
      </c>
      <c r="F290" s="54" t="s">
        <v>147</v>
      </c>
      <c r="G290" s="32" t="s">
        <v>44</v>
      </c>
      <c r="H290" s="32">
        <v>9</v>
      </c>
      <c r="I290" s="33">
        <v>45742</v>
      </c>
      <c r="J290" s="47">
        <v>0.4236111111111111</v>
      </c>
      <c r="K290" s="35" t="s">
        <v>21</v>
      </c>
      <c r="L290" s="35"/>
      <c r="M290" s="36"/>
      <c r="N290" s="36"/>
      <c r="O290" s="6"/>
      <c r="P290" s="6"/>
      <c r="Q290" s="68" cm="1">
        <f t="array" ref="Q290">_xlfn.IFS(Tablo16[[#This Row],[Sütun1]]=$U$2,Tablo16[[#This Row],[Sütun3]],Tablo16[[#This Row],[Sütun2]]=$U$2,Tablo16[[#This Row],[Sütun4]])</f>
        <v>0</v>
      </c>
      <c r="R290" s="49"/>
      <c r="S290" s="39"/>
      <c r="T290" s="51"/>
    </row>
    <row r="291" spans="1:20" ht="30" x14ac:dyDescent="0.25">
      <c r="A291" s="52">
        <v>175</v>
      </c>
      <c r="B291" s="32" t="s">
        <v>44</v>
      </c>
      <c r="C291" s="32">
        <v>4</v>
      </c>
      <c r="D291" s="53" t="s">
        <v>502</v>
      </c>
      <c r="E291" s="30" t="s">
        <v>503</v>
      </c>
      <c r="F291" s="54" t="s">
        <v>64</v>
      </c>
      <c r="G291" s="32" t="s">
        <v>44</v>
      </c>
      <c r="H291" s="32">
        <v>8</v>
      </c>
      <c r="I291" s="33">
        <v>45742</v>
      </c>
      <c r="J291" s="47">
        <v>0.61805555555555558</v>
      </c>
      <c r="K291" s="35" t="s">
        <v>31</v>
      </c>
      <c r="L291" s="35"/>
      <c r="M291" s="36"/>
      <c r="N291" s="36"/>
      <c r="O291" s="6"/>
      <c r="P291" s="6"/>
      <c r="Q291" s="68" cm="1">
        <f t="array" ref="Q291">_xlfn.IFS(Tablo16[[#This Row],[Sütun1]]=$U$2,Tablo16[[#This Row],[Sütun3]],Tablo16[[#This Row],[Sütun2]]=$U$2,Tablo16[[#This Row],[Sütun4]])</f>
        <v>0</v>
      </c>
      <c r="R291" s="49"/>
      <c r="S291" s="39"/>
      <c r="T291" s="51"/>
    </row>
    <row r="292" spans="1:20" ht="30" x14ac:dyDescent="0.25">
      <c r="A292" s="52">
        <v>183</v>
      </c>
      <c r="B292" s="32" t="s">
        <v>44</v>
      </c>
      <c r="C292" s="32">
        <v>4</v>
      </c>
      <c r="D292" s="53" t="s">
        <v>542</v>
      </c>
      <c r="E292" s="30" t="s">
        <v>249</v>
      </c>
      <c r="F292" s="54" t="s">
        <v>543</v>
      </c>
      <c r="G292" s="32" t="s">
        <v>44</v>
      </c>
      <c r="H292" s="32">
        <v>7</v>
      </c>
      <c r="I292" s="33">
        <v>45743</v>
      </c>
      <c r="J292" s="47">
        <v>0.47222222222222221</v>
      </c>
      <c r="K292" s="35" t="s">
        <v>24</v>
      </c>
      <c r="L292" s="35"/>
      <c r="M292" s="36"/>
      <c r="N292" s="36"/>
      <c r="O292" s="6"/>
      <c r="P292" s="6"/>
      <c r="Q292" s="68" cm="1">
        <f t="array" ref="Q292">_xlfn.IFS(Tablo16[[#This Row],[Sütun1]]=$U$2,Tablo16[[#This Row],[Sütun3]],Tablo16[[#This Row],[Sütun2]]=$U$2,Tablo16[[#This Row],[Sütun4]])</f>
        <v>0</v>
      </c>
      <c r="R292" s="49"/>
      <c r="S292" s="39"/>
      <c r="T292" s="51"/>
    </row>
    <row r="293" spans="1:20" x14ac:dyDescent="0.25">
      <c r="A293" s="52">
        <v>383</v>
      </c>
      <c r="B293" s="32" t="s">
        <v>46</v>
      </c>
      <c r="C293" s="32">
        <v>1</v>
      </c>
      <c r="D293" s="53" t="s">
        <v>97</v>
      </c>
      <c r="E293" s="30" t="s">
        <v>98</v>
      </c>
      <c r="F293" s="54" t="s">
        <v>99</v>
      </c>
      <c r="G293" s="32" t="s">
        <v>52</v>
      </c>
      <c r="H293" s="32">
        <v>19</v>
      </c>
      <c r="I293" s="33">
        <v>45740</v>
      </c>
      <c r="J293" s="47">
        <v>0.375</v>
      </c>
      <c r="K293" s="73" t="s">
        <v>26</v>
      </c>
      <c r="L293" s="35"/>
      <c r="M293" s="67"/>
      <c r="N293" s="36"/>
      <c r="O293" s="6"/>
      <c r="P293" s="6"/>
      <c r="Q293" s="68" cm="1">
        <f t="array" ref="Q293">_xlfn.IFS(Tablo16[[#This Row],[Sütun1]]=$U$2,Tablo16[[#This Row],[Sütun3]],Tablo16[[#This Row],[Sütun2]]=$U$2,Tablo16[[#This Row],[Sütun4]])</f>
        <v>0</v>
      </c>
      <c r="R293" s="49"/>
      <c r="S293" s="39"/>
      <c r="T293" s="51"/>
    </row>
    <row r="294" spans="1:20" x14ac:dyDescent="0.25">
      <c r="A294" s="52">
        <v>131</v>
      </c>
      <c r="B294" s="32" t="s">
        <v>46</v>
      </c>
      <c r="C294" s="32">
        <v>1</v>
      </c>
      <c r="D294" s="53" t="s">
        <v>176</v>
      </c>
      <c r="E294" s="30" t="s">
        <v>177</v>
      </c>
      <c r="F294" s="54" t="s">
        <v>178</v>
      </c>
      <c r="G294" s="32" t="s">
        <v>46</v>
      </c>
      <c r="H294" s="32">
        <v>24</v>
      </c>
      <c r="I294" s="33">
        <v>45740</v>
      </c>
      <c r="J294" s="47">
        <v>0.56944444444444442</v>
      </c>
      <c r="K294" s="35" t="s">
        <v>20</v>
      </c>
      <c r="L294" s="35"/>
      <c r="M294" s="36"/>
      <c r="N294" s="36"/>
      <c r="O294" s="6"/>
      <c r="P294" s="6"/>
      <c r="Q294" s="68" cm="1">
        <f t="array" ref="Q294">_xlfn.IFS(Tablo16[[#This Row],[Sütun1]]=$U$2,Tablo16[[#This Row],[Sütun3]],Tablo16[[#This Row],[Sütun2]]=$U$2,Tablo16[[#This Row],[Sütun4]])</f>
        <v>0</v>
      </c>
      <c r="R294" s="49"/>
      <c r="S294" s="39"/>
      <c r="T294" s="51"/>
    </row>
    <row r="295" spans="1:20" x14ac:dyDescent="0.25">
      <c r="A295" s="52">
        <v>386</v>
      </c>
      <c r="B295" s="32" t="s">
        <v>46</v>
      </c>
      <c r="C295" s="32">
        <v>1</v>
      </c>
      <c r="D295" s="53" t="s">
        <v>432</v>
      </c>
      <c r="E295" s="30" t="s">
        <v>385</v>
      </c>
      <c r="F295" s="54" t="s">
        <v>178</v>
      </c>
      <c r="G295" s="32" t="s">
        <v>46</v>
      </c>
      <c r="H295" s="32">
        <v>31</v>
      </c>
      <c r="I295" s="33">
        <v>45740</v>
      </c>
      <c r="J295" s="47">
        <v>0.56944444444444442</v>
      </c>
      <c r="K295" s="35" t="s">
        <v>9</v>
      </c>
      <c r="L295" s="35"/>
      <c r="M295" s="36"/>
      <c r="N295" s="36"/>
      <c r="O295" s="6"/>
      <c r="P295" s="6"/>
      <c r="Q295" s="68" cm="1">
        <f t="array" ref="Q295">_xlfn.IFS(Tablo16[[#This Row],[Sütun1]]=$U$2,Tablo16[[#This Row],[Sütun3]],Tablo16[[#This Row],[Sütun2]]=$U$2,Tablo16[[#This Row],[Sütun4]])</f>
        <v>0</v>
      </c>
      <c r="R295" s="49" t="s">
        <v>668</v>
      </c>
      <c r="S295" s="39"/>
      <c r="T295" s="51"/>
    </row>
    <row r="296" spans="1:20" x14ac:dyDescent="0.25">
      <c r="A296" s="52">
        <v>320</v>
      </c>
      <c r="B296" s="32" t="s">
        <v>46</v>
      </c>
      <c r="C296" s="32">
        <v>1</v>
      </c>
      <c r="D296" s="53" t="s">
        <v>287</v>
      </c>
      <c r="E296" s="30" t="s">
        <v>288</v>
      </c>
      <c r="F296" s="54" t="s">
        <v>12</v>
      </c>
      <c r="G296" s="32" t="s">
        <v>52</v>
      </c>
      <c r="H296" s="32">
        <v>23</v>
      </c>
      <c r="I296" s="33">
        <v>45741</v>
      </c>
      <c r="J296" s="47">
        <v>0.41666666666666669</v>
      </c>
      <c r="K296" s="73" t="s">
        <v>658</v>
      </c>
      <c r="L296" s="35"/>
      <c r="M296" s="67"/>
      <c r="N296" s="36"/>
      <c r="O296" s="6"/>
      <c r="P296" s="6"/>
      <c r="Q296" s="68" cm="1">
        <f t="array" ref="Q296">_xlfn.IFS(Tablo16[[#This Row],[Sütun1]]=$U$2,Tablo16[[#This Row],[Sütun3]],Tablo16[[#This Row],[Sütun2]]=$U$2,Tablo16[[#This Row],[Sütun4]])</f>
        <v>0</v>
      </c>
      <c r="R296" s="49"/>
      <c r="S296" s="39"/>
      <c r="T296" s="51"/>
    </row>
    <row r="297" spans="1:20" ht="30" x14ac:dyDescent="0.25">
      <c r="A297" s="52">
        <v>17</v>
      </c>
      <c r="B297" s="32" t="s">
        <v>46</v>
      </c>
      <c r="C297" s="32">
        <v>1</v>
      </c>
      <c r="D297" s="53" t="s">
        <v>317</v>
      </c>
      <c r="E297" s="30" t="s">
        <v>318</v>
      </c>
      <c r="F297" s="54" t="s">
        <v>10</v>
      </c>
      <c r="G297" s="32" t="s">
        <v>52</v>
      </c>
      <c r="H297" s="32">
        <v>25</v>
      </c>
      <c r="I297" s="33">
        <v>45741</v>
      </c>
      <c r="J297" s="47">
        <v>0.54166666666666663</v>
      </c>
      <c r="K297" s="73" t="s">
        <v>61</v>
      </c>
      <c r="L297" s="35"/>
      <c r="M297" s="36"/>
      <c r="N297" s="36"/>
      <c r="O297" s="6"/>
      <c r="P297" s="6"/>
      <c r="Q297" s="68" cm="1">
        <f t="array" ref="Q297">_xlfn.IFS(Tablo16[[#This Row],[Sütun1]]=$U$2,Tablo16[[#This Row],[Sütun3]],Tablo16[[#This Row],[Sütun2]]=$U$2,Tablo16[[#This Row],[Sütun4]])</f>
        <v>0</v>
      </c>
      <c r="R297" s="49"/>
      <c r="S297" s="39"/>
      <c r="T297" s="51"/>
    </row>
    <row r="298" spans="1:20" ht="30" x14ac:dyDescent="0.25">
      <c r="A298" s="52">
        <v>124</v>
      </c>
      <c r="B298" s="32" t="s">
        <v>46</v>
      </c>
      <c r="C298" s="32">
        <v>1</v>
      </c>
      <c r="D298" s="53" t="s">
        <v>391</v>
      </c>
      <c r="E298" s="30" t="s">
        <v>392</v>
      </c>
      <c r="F298" s="54" t="s">
        <v>393</v>
      </c>
      <c r="G298" s="32" t="s">
        <v>52</v>
      </c>
      <c r="H298" s="32">
        <v>24</v>
      </c>
      <c r="I298" s="33">
        <v>45741</v>
      </c>
      <c r="J298" s="47">
        <v>0.71527777777777779</v>
      </c>
      <c r="K298" s="35" t="s">
        <v>25</v>
      </c>
      <c r="L298" s="35"/>
      <c r="M298" s="36"/>
      <c r="N298" s="36"/>
      <c r="O298" s="6"/>
      <c r="P298" s="6"/>
      <c r="Q298" s="68" cm="1">
        <f t="array" ref="Q298">_xlfn.IFS(Tablo16[[#This Row],[Sütun1]]=$U$2,Tablo16[[#This Row],[Sütun3]],Tablo16[[#This Row],[Sütun2]]=$U$2,Tablo16[[#This Row],[Sütun4]])</f>
        <v>0</v>
      </c>
      <c r="R298" s="49"/>
      <c r="S298" s="39"/>
      <c r="T298" s="51"/>
    </row>
    <row r="299" spans="1:20" x14ac:dyDescent="0.25">
      <c r="A299" s="52">
        <v>384</v>
      </c>
      <c r="B299" s="32" t="s">
        <v>46</v>
      </c>
      <c r="C299" s="32">
        <v>1</v>
      </c>
      <c r="D299" s="53" t="s">
        <v>455</v>
      </c>
      <c r="E299" s="30" t="s">
        <v>43</v>
      </c>
      <c r="F299" s="54" t="s">
        <v>456</v>
      </c>
      <c r="G299" s="32" t="s">
        <v>52</v>
      </c>
      <c r="H299" s="32">
        <v>26</v>
      </c>
      <c r="I299" s="33">
        <v>45742</v>
      </c>
      <c r="J299" s="47">
        <v>0.47222222222222221</v>
      </c>
      <c r="K299" s="73" t="s">
        <v>26</v>
      </c>
      <c r="L299" s="35"/>
      <c r="M299" s="67"/>
      <c r="N299" s="36"/>
      <c r="O299" s="6"/>
      <c r="P299" s="6"/>
      <c r="Q299" s="68" cm="1">
        <f t="array" ref="Q299">_xlfn.IFS(Tablo16[[#This Row],[Sütun1]]=$U$2,Tablo16[[#This Row],[Sütun3]],Tablo16[[#This Row],[Sütun2]]=$U$2,Tablo16[[#This Row],[Sütun4]])</f>
        <v>0</v>
      </c>
      <c r="R299" s="49"/>
      <c r="S299" s="39"/>
      <c r="T299" s="51"/>
    </row>
    <row r="300" spans="1:20" x14ac:dyDescent="0.25">
      <c r="A300" s="26">
        <v>163</v>
      </c>
      <c r="B300" s="27" t="s">
        <v>46</v>
      </c>
      <c r="C300" s="28">
        <v>1</v>
      </c>
      <c r="D300" s="29" t="s">
        <v>450</v>
      </c>
      <c r="E300" s="30" t="s">
        <v>451</v>
      </c>
      <c r="F300" s="31" t="s">
        <v>452</v>
      </c>
      <c r="G300" s="32" t="s">
        <v>52</v>
      </c>
      <c r="H300" s="32">
        <v>24</v>
      </c>
      <c r="I300" s="33">
        <v>45742</v>
      </c>
      <c r="J300" s="40">
        <v>0.47222222222222221</v>
      </c>
      <c r="K300" s="34" t="s">
        <v>11</v>
      </c>
      <c r="L300" s="35"/>
      <c r="M300" s="36"/>
      <c r="N300" s="37"/>
      <c r="O300" s="62"/>
      <c r="P300" s="63"/>
      <c r="Q300" s="68" cm="1">
        <f t="array" ref="Q300">_xlfn.IFS(Tablo16[[#This Row],[Sütun1]]=$U$2,Tablo16[[#This Row],[Sütun3]],Tablo16[[#This Row],[Sütun2]]=$U$2,Tablo16[[#This Row],[Sütun4]])</f>
        <v>0</v>
      </c>
      <c r="R300" s="49"/>
      <c r="S300" s="39"/>
      <c r="T300" s="64"/>
    </row>
    <row r="301" spans="1:20" x14ac:dyDescent="0.25">
      <c r="A301" s="26">
        <v>107</v>
      </c>
      <c r="B301" s="27" t="s">
        <v>46</v>
      </c>
      <c r="C301" s="28">
        <v>1</v>
      </c>
      <c r="D301" s="29" t="s">
        <v>445</v>
      </c>
      <c r="E301" s="30" t="s">
        <v>446</v>
      </c>
      <c r="F301" s="31" t="s">
        <v>447</v>
      </c>
      <c r="G301" s="32" t="s">
        <v>52</v>
      </c>
      <c r="H301" s="32">
        <v>24</v>
      </c>
      <c r="I301" s="33">
        <v>45742</v>
      </c>
      <c r="J301" s="40">
        <v>0.66666666666666663</v>
      </c>
      <c r="K301" s="34" t="s">
        <v>23</v>
      </c>
      <c r="L301" s="35"/>
      <c r="M301" s="36"/>
      <c r="N301" s="37"/>
      <c r="O301" s="62"/>
      <c r="P301" s="63"/>
      <c r="Q301" s="68" cm="1">
        <f t="array" ref="Q301">_xlfn.IFS(Tablo16[[#This Row],[Sütun1]]=$U$2,Tablo16[[#This Row],[Sütun3]],Tablo16[[#This Row],[Sütun2]]=$U$2,Tablo16[[#This Row],[Sütun4]])</f>
        <v>0</v>
      </c>
      <c r="R301" s="49" t="s">
        <v>666</v>
      </c>
      <c r="S301" s="39"/>
      <c r="T301" s="64"/>
    </row>
    <row r="302" spans="1:20" x14ac:dyDescent="0.25">
      <c r="A302" s="26">
        <v>206</v>
      </c>
      <c r="B302" s="27" t="s">
        <v>46</v>
      </c>
      <c r="C302" s="28">
        <v>1</v>
      </c>
      <c r="D302" s="29" t="s">
        <v>557</v>
      </c>
      <c r="E302" s="30" t="s">
        <v>554</v>
      </c>
      <c r="F302" s="31" t="s">
        <v>555</v>
      </c>
      <c r="G302" s="32" t="s">
        <v>52</v>
      </c>
      <c r="H302" s="32">
        <v>24</v>
      </c>
      <c r="I302" s="33">
        <v>45743</v>
      </c>
      <c r="J302" s="40">
        <v>0.52083333333333337</v>
      </c>
      <c r="K302" s="75" t="s">
        <v>658</v>
      </c>
      <c r="L302" s="35"/>
      <c r="M302" s="67"/>
      <c r="N302" s="37"/>
      <c r="O302" s="62"/>
      <c r="P302" s="63"/>
      <c r="Q302" s="68" cm="1">
        <f t="array" ref="Q302">_xlfn.IFS(Tablo16[[#This Row],[Sütun1]]=$U$2,Tablo16[[#This Row],[Sütun3]],Tablo16[[#This Row],[Sütun2]]=$U$2,Tablo16[[#This Row],[Sütun4]])</f>
        <v>0</v>
      </c>
      <c r="R302" s="49"/>
      <c r="S302" s="39"/>
      <c r="T302" s="64"/>
    </row>
    <row r="303" spans="1:20" x14ac:dyDescent="0.25">
      <c r="A303" s="52">
        <v>156</v>
      </c>
      <c r="B303" s="32" t="s">
        <v>46</v>
      </c>
      <c r="C303" s="32">
        <v>1</v>
      </c>
      <c r="D303" s="53" t="s">
        <v>448</v>
      </c>
      <c r="E303" s="30" t="s">
        <v>449</v>
      </c>
      <c r="F303" s="31" t="s">
        <v>595</v>
      </c>
      <c r="G303" s="32" t="s">
        <v>52</v>
      </c>
      <c r="H303" s="32">
        <v>26</v>
      </c>
      <c r="I303" s="33">
        <v>45743</v>
      </c>
      <c r="J303" s="65">
        <v>0.71527777777777779</v>
      </c>
      <c r="K303" s="73" t="s">
        <v>16</v>
      </c>
      <c r="L303" s="35"/>
      <c r="M303" s="36"/>
      <c r="N303" s="36"/>
      <c r="O303" s="6"/>
      <c r="P303" s="6"/>
      <c r="Q303" s="68" cm="1">
        <f t="array" ref="Q303">_xlfn.IFS(Tablo16[[#This Row],[Sütun1]]=$U$2,Tablo16[[#This Row],[Sütun3]],Tablo16[[#This Row],[Sütun2]]=$U$2,Tablo16[[#This Row],[Sütun4]])</f>
        <v>0</v>
      </c>
      <c r="R303" s="49"/>
      <c r="S303" s="39"/>
      <c r="T303" s="51"/>
    </row>
    <row r="304" spans="1:20" x14ac:dyDescent="0.25">
      <c r="A304" s="52">
        <v>385</v>
      </c>
      <c r="B304" s="32" t="s">
        <v>46</v>
      </c>
      <c r="C304" s="32">
        <v>1</v>
      </c>
      <c r="D304" s="53" t="s">
        <v>632</v>
      </c>
      <c r="E304" s="30" t="s">
        <v>54</v>
      </c>
      <c r="F304" s="54" t="s">
        <v>156</v>
      </c>
      <c r="G304" s="32" t="s">
        <v>40</v>
      </c>
      <c r="H304" s="32">
        <v>9</v>
      </c>
      <c r="I304" s="33">
        <v>45744</v>
      </c>
      <c r="J304" s="65">
        <v>0.61805555555555558</v>
      </c>
      <c r="K304" s="73" t="s">
        <v>61</v>
      </c>
      <c r="L304" s="35"/>
      <c r="M304" s="36"/>
      <c r="N304" s="36"/>
      <c r="O304" s="85"/>
      <c r="P304" s="86"/>
      <c r="Q304" s="68" cm="1">
        <f t="array" ref="Q304">_xlfn.IFS(Tablo16[[#This Row],[Sütun1]]=$U$2,Tablo16[[#This Row],[Sütun3]],Tablo16[[#This Row],[Sütun2]]=$U$2,Tablo16[[#This Row],[Sütun4]])</f>
        <v>0</v>
      </c>
      <c r="R304" s="38"/>
      <c r="S304" s="39"/>
      <c r="T304" s="61"/>
    </row>
    <row r="305" spans="1:20" x14ac:dyDescent="0.25">
      <c r="A305" s="26">
        <v>147</v>
      </c>
      <c r="B305" s="27" t="s">
        <v>46</v>
      </c>
      <c r="C305" s="28">
        <v>2</v>
      </c>
      <c r="D305" s="29" t="s">
        <v>126</v>
      </c>
      <c r="E305" s="30" t="s">
        <v>124</v>
      </c>
      <c r="F305" s="31" t="s">
        <v>125</v>
      </c>
      <c r="G305" s="32" t="s">
        <v>46</v>
      </c>
      <c r="H305" s="32">
        <v>49</v>
      </c>
      <c r="I305" s="33">
        <v>45740</v>
      </c>
      <c r="J305" s="40">
        <v>0.4236111111111111</v>
      </c>
      <c r="K305" s="75" t="s">
        <v>658</v>
      </c>
      <c r="L305" s="35"/>
      <c r="M305" s="67"/>
      <c r="N305" s="37"/>
      <c r="O305" s="62"/>
      <c r="P305" s="63"/>
      <c r="Q305" s="68" cm="1">
        <f t="array" ref="Q305">_xlfn.IFS(Tablo16[[#This Row],[Sütun1]]=$U$2,Tablo16[[#This Row],[Sütun3]],Tablo16[[#This Row],[Sütun2]]=$U$2,Tablo16[[#This Row],[Sütun4]])</f>
        <v>0</v>
      </c>
      <c r="R305" s="49"/>
      <c r="S305" s="39"/>
      <c r="T305" s="64"/>
    </row>
    <row r="306" spans="1:20" ht="30" x14ac:dyDescent="0.25">
      <c r="A306" s="26">
        <v>83</v>
      </c>
      <c r="B306" s="27" t="s">
        <v>46</v>
      </c>
      <c r="C306" s="28">
        <v>2</v>
      </c>
      <c r="D306" s="29" t="s">
        <v>291</v>
      </c>
      <c r="E306" s="30" t="s">
        <v>292</v>
      </c>
      <c r="F306" s="31" t="s">
        <v>162</v>
      </c>
      <c r="G306" s="32" t="s">
        <v>36</v>
      </c>
      <c r="H306" s="32">
        <v>45</v>
      </c>
      <c r="I306" s="33">
        <v>45741</v>
      </c>
      <c r="J306" s="40">
        <v>0.44444444444444442</v>
      </c>
      <c r="K306" s="34" t="s">
        <v>23</v>
      </c>
      <c r="L306" s="35">
        <v>103</v>
      </c>
      <c r="M306" s="67"/>
      <c r="N306" s="79"/>
      <c r="O306" s="62"/>
      <c r="P306" s="63"/>
      <c r="Q306" s="68" cm="1">
        <f t="array" ref="Q306">_xlfn.IFS(Tablo16[[#This Row],[Sütun1]]=$U$2,Tablo16[[#This Row],[Sütun3]],Tablo16[[#This Row],[Sütun2]]=$U$2,Tablo16[[#This Row],[Sütun4]])</f>
        <v>0</v>
      </c>
      <c r="R306" s="49"/>
      <c r="S306" s="39"/>
      <c r="T306" s="64"/>
    </row>
    <row r="307" spans="1:20" x14ac:dyDescent="0.25">
      <c r="A307" s="26">
        <v>123</v>
      </c>
      <c r="B307" s="27" t="s">
        <v>46</v>
      </c>
      <c r="C307" s="28">
        <v>2</v>
      </c>
      <c r="D307" s="29" t="s">
        <v>351</v>
      </c>
      <c r="E307" s="30" t="s">
        <v>350</v>
      </c>
      <c r="F307" s="31" t="s">
        <v>228</v>
      </c>
      <c r="G307" s="32" t="s">
        <v>46</v>
      </c>
      <c r="H307" s="32">
        <v>43</v>
      </c>
      <c r="I307" s="33">
        <v>45741</v>
      </c>
      <c r="J307" s="40">
        <v>0.61805555555555558</v>
      </c>
      <c r="K307" s="75" t="s">
        <v>658</v>
      </c>
      <c r="L307" s="35"/>
      <c r="M307" s="67"/>
      <c r="N307" s="37"/>
      <c r="O307" s="62"/>
      <c r="P307" s="63"/>
      <c r="Q307" s="68" cm="1">
        <f t="array" ref="Q307">_xlfn.IFS(Tablo16[[#This Row],[Sütun1]]=$U$2,Tablo16[[#This Row],[Sütun3]],Tablo16[[#This Row],[Sütun2]]=$U$2,Tablo16[[#This Row],[Sütun4]])</f>
        <v>0</v>
      </c>
      <c r="R307" s="49"/>
      <c r="S307" s="39"/>
      <c r="T307" s="64"/>
    </row>
    <row r="308" spans="1:20" x14ac:dyDescent="0.25">
      <c r="A308" s="26">
        <v>20</v>
      </c>
      <c r="B308" s="27" t="s">
        <v>46</v>
      </c>
      <c r="C308" s="28">
        <v>2</v>
      </c>
      <c r="D308" s="29" t="s">
        <v>465</v>
      </c>
      <c r="E308" s="30" t="s">
        <v>118</v>
      </c>
      <c r="F308" s="31" t="s">
        <v>464</v>
      </c>
      <c r="G308" s="32" t="s">
        <v>8</v>
      </c>
      <c r="H308" s="32">
        <v>39</v>
      </c>
      <c r="I308" s="33">
        <v>45742</v>
      </c>
      <c r="J308" s="40">
        <v>0.52083333333333337</v>
      </c>
      <c r="K308" s="75" t="s">
        <v>25</v>
      </c>
      <c r="L308" s="35"/>
      <c r="M308" s="67"/>
      <c r="N308" s="37"/>
      <c r="O308" s="62"/>
      <c r="P308" s="63"/>
      <c r="Q308" s="68" cm="1">
        <f t="array" ref="Q308">_xlfn.IFS(Tablo16[[#This Row],[Sütun1]]=$U$2,Tablo16[[#This Row],[Sütun3]],Tablo16[[#This Row],[Sütun2]]=$U$2,Tablo16[[#This Row],[Sütun4]])</f>
        <v>0</v>
      </c>
      <c r="R308" s="49"/>
      <c r="S308" s="39"/>
      <c r="T308" s="64"/>
    </row>
    <row r="309" spans="1:20" ht="30" x14ac:dyDescent="0.25">
      <c r="A309" s="26">
        <v>283</v>
      </c>
      <c r="B309" s="27" t="s">
        <v>46</v>
      </c>
      <c r="C309" s="28">
        <v>2</v>
      </c>
      <c r="D309" s="29" t="s">
        <v>520</v>
      </c>
      <c r="E309" s="30" t="s">
        <v>214</v>
      </c>
      <c r="F309" s="31" t="s">
        <v>397</v>
      </c>
      <c r="G309" s="32" t="s">
        <v>36</v>
      </c>
      <c r="H309" s="32">
        <v>46</v>
      </c>
      <c r="I309" s="33">
        <v>45742</v>
      </c>
      <c r="J309" s="40">
        <v>0.71527777777777779</v>
      </c>
      <c r="K309" s="34" t="s">
        <v>16</v>
      </c>
      <c r="L309" s="35"/>
      <c r="M309" s="36"/>
      <c r="N309" s="37"/>
      <c r="O309" s="62"/>
      <c r="P309" s="63"/>
      <c r="Q309" s="68" cm="1">
        <f t="array" ref="Q309">_xlfn.IFS(Tablo16[[#This Row],[Sütun1]]=$U$2,Tablo16[[#This Row],[Sütun3]],Tablo16[[#This Row],[Sütun2]]=$U$2,Tablo16[[#This Row],[Sütun4]])</f>
        <v>0</v>
      </c>
      <c r="R309" s="49"/>
      <c r="S309" s="39"/>
      <c r="T309" s="64"/>
    </row>
    <row r="310" spans="1:20" x14ac:dyDescent="0.25">
      <c r="A310" s="26">
        <v>96</v>
      </c>
      <c r="B310" s="27" t="s">
        <v>46</v>
      </c>
      <c r="C310" s="28">
        <v>2</v>
      </c>
      <c r="D310" s="29" t="s">
        <v>529</v>
      </c>
      <c r="E310" s="30" t="s">
        <v>121</v>
      </c>
      <c r="F310" s="31" t="s">
        <v>426</v>
      </c>
      <c r="G310" s="32" t="s">
        <v>27</v>
      </c>
      <c r="H310" s="32">
        <v>33</v>
      </c>
      <c r="I310" s="33">
        <v>45743</v>
      </c>
      <c r="J310" s="40">
        <v>0.375</v>
      </c>
      <c r="K310" s="34" t="s">
        <v>20</v>
      </c>
      <c r="L310" s="35"/>
      <c r="M310" s="36"/>
      <c r="N310" s="37"/>
      <c r="O310" s="62"/>
      <c r="P310" s="63"/>
      <c r="Q310" s="68" cm="1">
        <f t="array" ref="Q310">_xlfn.IFS(Tablo16[[#This Row],[Sütun1]]=$U$2,Tablo16[[#This Row],[Sütun3]],Tablo16[[#This Row],[Sütun2]]=$U$2,Tablo16[[#This Row],[Sütun4]])</f>
        <v>0</v>
      </c>
      <c r="R310" s="49"/>
      <c r="S310" s="39"/>
      <c r="T310" s="64"/>
    </row>
    <row r="311" spans="1:20" x14ac:dyDescent="0.25">
      <c r="A311" s="26">
        <v>106</v>
      </c>
      <c r="B311" s="27" t="s">
        <v>46</v>
      </c>
      <c r="C311" s="28">
        <v>2</v>
      </c>
      <c r="D311" s="29" t="s">
        <v>573</v>
      </c>
      <c r="E311" s="30" t="s">
        <v>104</v>
      </c>
      <c r="F311" s="31" t="s">
        <v>223</v>
      </c>
      <c r="G311" s="32" t="s">
        <v>27</v>
      </c>
      <c r="H311" s="32">
        <v>42</v>
      </c>
      <c r="I311" s="33">
        <v>45743</v>
      </c>
      <c r="J311" s="40">
        <v>0.56944444444444442</v>
      </c>
      <c r="K311" s="75" t="s">
        <v>25</v>
      </c>
      <c r="L311" s="35"/>
      <c r="M311" s="67"/>
      <c r="N311" s="37"/>
      <c r="O311" s="62"/>
      <c r="P311" s="63"/>
      <c r="Q311" s="68" cm="1">
        <f t="array" ref="Q311">_xlfn.IFS(Tablo16[[#This Row],[Sütun1]]=$U$2,Tablo16[[#This Row],[Sütun3]],Tablo16[[#This Row],[Sütun2]]=$U$2,Tablo16[[#This Row],[Sütun4]])</f>
        <v>0</v>
      </c>
      <c r="R311" s="49"/>
      <c r="S311" s="39"/>
      <c r="T311" s="64"/>
    </row>
    <row r="312" spans="1:20" x14ac:dyDescent="0.25">
      <c r="A312" s="26">
        <v>228</v>
      </c>
      <c r="B312" s="27" t="s">
        <v>46</v>
      </c>
      <c r="C312" s="28">
        <v>3</v>
      </c>
      <c r="D312" s="29" t="s">
        <v>226</v>
      </c>
      <c r="E312" s="30" t="s">
        <v>227</v>
      </c>
      <c r="F312" s="31" t="s">
        <v>228</v>
      </c>
      <c r="G312" s="32" t="s">
        <v>46</v>
      </c>
      <c r="H312" s="32">
        <v>35</v>
      </c>
      <c r="I312" s="33">
        <v>45740</v>
      </c>
      <c r="J312" s="40">
        <v>0.66666666666666663</v>
      </c>
      <c r="K312" s="34" t="s">
        <v>20</v>
      </c>
      <c r="L312" s="35"/>
      <c r="M312" s="36"/>
      <c r="N312" s="37"/>
      <c r="O312" s="62"/>
      <c r="P312" s="63"/>
      <c r="Q312" s="68" cm="1">
        <f t="array" ref="Q312">_xlfn.IFS(Tablo16[[#This Row],[Sütun1]]=$U$2,Tablo16[[#This Row],[Sütun3]],Tablo16[[#This Row],[Sütun2]]=$U$2,Tablo16[[#This Row],[Sütun4]])</f>
        <v>0</v>
      </c>
      <c r="R312" s="49"/>
      <c r="S312" s="39"/>
      <c r="T312" s="64"/>
    </row>
    <row r="313" spans="1:20" x14ac:dyDescent="0.25">
      <c r="A313" s="26">
        <v>115</v>
      </c>
      <c r="B313" s="27" t="s">
        <v>46</v>
      </c>
      <c r="C313" s="28">
        <v>3</v>
      </c>
      <c r="D313" s="29" t="s">
        <v>304</v>
      </c>
      <c r="E313" s="30" t="s">
        <v>109</v>
      </c>
      <c r="F313" s="31" t="s">
        <v>55</v>
      </c>
      <c r="G313" s="32" t="s">
        <v>46</v>
      </c>
      <c r="H313" s="32">
        <v>34</v>
      </c>
      <c r="I313" s="33">
        <v>45741</v>
      </c>
      <c r="J313" s="40">
        <v>0.49305555555555558</v>
      </c>
      <c r="K313" s="34" t="s">
        <v>20</v>
      </c>
      <c r="L313" s="35"/>
      <c r="M313" s="36"/>
      <c r="N313" s="37"/>
      <c r="O313" s="62"/>
      <c r="P313" s="63"/>
      <c r="Q313" s="68" cm="1">
        <f t="array" ref="Q313">_xlfn.IFS(Tablo16[[#This Row],[Sütun1]]=$U$2,Tablo16[[#This Row],[Sütun3]],Tablo16[[#This Row],[Sütun2]]=$U$2,Tablo16[[#This Row],[Sütun4]])</f>
        <v>0</v>
      </c>
      <c r="R313" s="49"/>
      <c r="S313" s="39"/>
      <c r="T313" s="64"/>
    </row>
    <row r="314" spans="1:20" x14ac:dyDescent="0.25">
      <c r="A314" s="26">
        <v>327</v>
      </c>
      <c r="B314" s="27" t="s">
        <v>46</v>
      </c>
      <c r="C314" s="28">
        <v>3</v>
      </c>
      <c r="D314" s="29" t="s">
        <v>366</v>
      </c>
      <c r="E314" s="30" t="s">
        <v>367</v>
      </c>
      <c r="F314" s="31" t="s">
        <v>179</v>
      </c>
      <c r="G314" s="32" t="s">
        <v>46</v>
      </c>
      <c r="H314" s="32">
        <v>36</v>
      </c>
      <c r="I314" s="33">
        <v>45741</v>
      </c>
      <c r="J314" s="40">
        <v>0.66666666666666663</v>
      </c>
      <c r="K314" s="34" t="s">
        <v>61</v>
      </c>
      <c r="L314" s="35"/>
      <c r="M314" s="36"/>
      <c r="N314" s="37"/>
      <c r="O314" s="62"/>
      <c r="P314" s="63"/>
      <c r="Q314" s="68" cm="1">
        <f t="array" ref="Q314">_xlfn.IFS(Tablo16[[#This Row],[Sütun1]]=$U$2,Tablo16[[#This Row],[Sütun3]],Tablo16[[#This Row],[Sütun2]]=$U$2,Tablo16[[#This Row],[Sütun4]])</f>
        <v>0</v>
      </c>
      <c r="R314" s="49"/>
      <c r="S314" s="39"/>
      <c r="T314" s="64"/>
    </row>
    <row r="315" spans="1:20" x14ac:dyDescent="0.25">
      <c r="A315" s="26">
        <v>130</v>
      </c>
      <c r="B315" s="27" t="s">
        <v>46</v>
      </c>
      <c r="C315" s="28">
        <v>3</v>
      </c>
      <c r="D315" s="29" t="s">
        <v>398</v>
      </c>
      <c r="E315" s="30" t="s">
        <v>399</v>
      </c>
      <c r="F315" s="31" t="s">
        <v>400</v>
      </c>
      <c r="G315" s="32" t="s">
        <v>46</v>
      </c>
      <c r="H315" s="32">
        <v>31</v>
      </c>
      <c r="I315" s="33">
        <v>45742</v>
      </c>
      <c r="J315" s="40">
        <v>0.375</v>
      </c>
      <c r="K315" s="34" t="s">
        <v>25</v>
      </c>
      <c r="L315" s="35"/>
      <c r="M315" s="36"/>
      <c r="N315" s="37"/>
      <c r="O315" s="62"/>
      <c r="P315" s="63"/>
      <c r="Q315" s="68" cm="1">
        <f t="array" ref="Q315">_xlfn.IFS(Tablo16[[#This Row],[Sütun1]]=$U$2,Tablo16[[#This Row],[Sütun3]],Tablo16[[#This Row],[Sütun2]]=$U$2,Tablo16[[#This Row],[Sütun4]])</f>
        <v>0</v>
      </c>
      <c r="R315" s="49"/>
      <c r="S315" s="39"/>
      <c r="T315" s="64"/>
    </row>
    <row r="316" spans="1:20" x14ac:dyDescent="0.25">
      <c r="A316" s="26">
        <v>126</v>
      </c>
      <c r="B316" s="27" t="s">
        <v>46</v>
      </c>
      <c r="C316" s="28">
        <v>3</v>
      </c>
      <c r="D316" s="29" t="s">
        <v>474</v>
      </c>
      <c r="E316" s="30" t="s">
        <v>475</v>
      </c>
      <c r="F316" s="31" t="s">
        <v>178</v>
      </c>
      <c r="G316" s="32" t="s">
        <v>46</v>
      </c>
      <c r="H316" s="32">
        <v>36</v>
      </c>
      <c r="I316" s="33">
        <v>45742</v>
      </c>
      <c r="J316" s="40">
        <v>0.56944444444444442</v>
      </c>
      <c r="K316" s="34" t="s">
        <v>20</v>
      </c>
      <c r="L316" s="35"/>
      <c r="M316" s="36"/>
      <c r="N316" s="37"/>
      <c r="O316" s="62"/>
      <c r="P316" s="63"/>
      <c r="Q316" s="68" cm="1">
        <f t="array" ref="Q316">_xlfn.IFS(Tablo16[[#This Row],[Sütun1]]=$U$2,Tablo16[[#This Row],[Sütun3]],Tablo16[[#This Row],[Sütun2]]=$U$2,Tablo16[[#This Row],[Sütun4]])</f>
        <v>0</v>
      </c>
      <c r="R316" s="49"/>
      <c r="S316" s="39"/>
      <c r="T316" s="64"/>
    </row>
    <row r="317" spans="1:20" x14ac:dyDescent="0.25">
      <c r="A317" s="26">
        <v>326</v>
      </c>
      <c r="B317" s="27" t="s">
        <v>46</v>
      </c>
      <c r="C317" s="28">
        <v>3</v>
      </c>
      <c r="D317" s="29" t="s">
        <v>530</v>
      </c>
      <c r="E317" s="30" t="s">
        <v>531</v>
      </c>
      <c r="F317" s="31" t="s">
        <v>532</v>
      </c>
      <c r="G317" s="32" t="s">
        <v>46</v>
      </c>
      <c r="H317" s="32">
        <v>38</v>
      </c>
      <c r="I317" s="33">
        <v>45743</v>
      </c>
      <c r="J317" s="40">
        <v>0.4236111111111111</v>
      </c>
      <c r="K317" s="34" t="s">
        <v>23</v>
      </c>
      <c r="L317" s="35"/>
      <c r="M317" s="36"/>
      <c r="N317" s="37"/>
      <c r="O317" s="62"/>
      <c r="P317" s="63"/>
      <c r="Q317" s="68" cm="1">
        <f t="array" ref="Q317">_xlfn.IFS(Tablo16[[#This Row],[Sütun1]]=$U$2,Tablo16[[#This Row],[Sütun3]],Tablo16[[#This Row],[Sütun2]]=$U$2,Tablo16[[#This Row],[Sütun4]])</f>
        <v>0</v>
      </c>
      <c r="R317" s="49"/>
      <c r="S317" s="39"/>
      <c r="T317" s="64"/>
    </row>
    <row r="318" spans="1:20" x14ac:dyDescent="0.25">
      <c r="A318" s="26">
        <v>235</v>
      </c>
      <c r="B318" s="27" t="s">
        <v>46</v>
      </c>
      <c r="C318" s="28">
        <v>4</v>
      </c>
      <c r="D318" s="29" t="s">
        <v>157</v>
      </c>
      <c r="E318" s="30" t="s">
        <v>158</v>
      </c>
      <c r="F318" s="31" t="s">
        <v>159</v>
      </c>
      <c r="G318" s="32" t="s">
        <v>46</v>
      </c>
      <c r="H318" s="32">
        <v>8</v>
      </c>
      <c r="I318" s="33">
        <v>45740</v>
      </c>
      <c r="J318" s="40">
        <v>0.52083333333333337</v>
      </c>
      <c r="K318" s="34" t="s">
        <v>24</v>
      </c>
      <c r="L318" s="35"/>
      <c r="M318" s="36"/>
      <c r="N318" s="37"/>
      <c r="O318" s="62"/>
      <c r="P318" s="63"/>
      <c r="Q318" s="68" cm="1">
        <f t="array" ref="Q318">_xlfn.IFS(Tablo16[[#This Row],[Sütun1]]=$U$2,Tablo16[[#This Row],[Sütun3]],Tablo16[[#This Row],[Sütun2]]=$U$2,Tablo16[[#This Row],[Sütun4]])</f>
        <v>0</v>
      </c>
      <c r="R318" s="49"/>
      <c r="S318" s="39"/>
      <c r="T318" s="64"/>
    </row>
    <row r="319" spans="1:20" x14ac:dyDescent="0.25">
      <c r="A319" s="26">
        <v>128</v>
      </c>
      <c r="B319" s="27" t="s">
        <v>46</v>
      </c>
      <c r="C319" s="28">
        <v>4</v>
      </c>
      <c r="D319" s="29" t="s">
        <v>251</v>
      </c>
      <c r="E319" s="30" t="s">
        <v>252</v>
      </c>
      <c r="F319" s="31" t="s">
        <v>55</v>
      </c>
      <c r="G319" s="32" t="s">
        <v>46</v>
      </c>
      <c r="H319" s="32">
        <v>17</v>
      </c>
      <c r="I319" s="33">
        <v>45740</v>
      </c>
      <c r="J319" s="40">
        <v>0.71527777777777779</v>
      </c>
      <c r="K319" s="34" t="s">
        <v>25</v>
      </c>
      <c r="L319" s="35"/>
      <c r="M319" s="36"/>
      <c r="N319" s="37"/>
      <c r="O319" s="62"/>
      <c r="P319" s="63"/>
      <c r="Q319" s="68" cm="1">
        <f t="array" ref="Q319">_xlfn.IFS(Tablo16[[#This Row],[Sütun1]]=$U$2,Tablo16[[#This Row],[Sütun3]],Tablo16[[#This Row],[Sütun2]]=$U$2,Tablo16[[#This Row],[Sütun4]])</f>
        <v>0</v>
      </c>
      <c r="R319" s="49"/>
      <c r="S319" s="39"/>
      <c r="T319" s="64"/>
    </row>
    <row r="320" spans="1:20" x14ac:dyDescent="0.25">
      <c r="A320" s="26">
        <v>230</v>
      </c>
      <c r="B320" s="27" t="s">
        <v>46</v>
      </c>
      <c r="C320" s="28">
        <v>4</v>
      </c>
      <c r="D320" s="29" t="s">
        <v>268</v>
      </c>
      <c r="E320" s="30" t="s">
        <v>269</v>
      </c>
      <c r="F320" s="31" t="s">
        <v>178</v>
      </c>
      <c r="G320" s="32" t="s">
        <v>46</v>
      </c>
      <c r="H320" s="32">
        <v>11</v>
      </c>
      <c r="I320" s="33">
        <v>45741</v>
      </c>
      <c r="J320" s="40">
        <v>0.375</v>
      </c>
      <c r="K320" s="75" t="s">
        <v>61</v>
      </c>
      <c r="L320" s="35"/>
      <c r="M320" s="36"/>
      <c r="N320" s="37"/>
      <c r="O320" s="62"/>
      <c r="P320" s="63"/>
      <c r="Q320" s="68" cm="1">
        <f t="array" ref="Q320">_xlfn.IFS(Tablo16[[#This Row],[Sütun1]]=$U$2,Tablo16[[#This Row],[Sütun3]],Tablo16[[#This Row],[Sütun2]]=$U$2,Tablo16[[#This Row],[Sütun4]])</f>
        <v>0</v>
      </c>
      <c r="R320" s="49"/>
      <c r="S320" s="39"/>
      <c r="T320" s="64"/>
    </row>
    <row r="321" spans="1:20" ht="30" x14ac:dyDescent="0.25">
      <c r="A321" s="26">
        <v>169</v>
      </c>
      <c r="B321" s="27" t="s">
        <v>46</v>
      </c>
      <c r="C321" s="28">
        <v>4</v>
      </c>
      <c r="D321" s="29" t="s">
        <v>319</v>
      </c>
      <c r="E321" s="30" t="s">
        <v>320</v>
      </c>
      <c r="F321" s="31" t="s">
        <v>321</v>
      </c>
      <c r="G321" s="32" t="s">
        <v>46</v>
      </c>
      <c r="H321" s="32">
        <v>9</v>
      </c>
      <c r="I321" s="33">
        <v>45741</v>
      </c>
      <c r="J321" s="40">
        <v>0.56944444444444442</v>
      </c>
      <c r="K321" s="34" t="s">
        <v>19</v>
      </c>
      <c r="L321" s="35"/>
      <c r="M321" s="36"/>
      <c r="N321" s="37"/>
      <c r="O321" s="62"/>
      <c r="P321" s="63"/>
      <c r="Q321" s="68" cm="1">
        <f t="array" ref="Q321">_xlfn.IFS(Tablo16[[#This Row],[Sütun1]]=$U$2,Tablo16[[#This Row],[Sütun3]],Tablo16[[#This Row],[Sütun2]]=$U$2,Tablo16[[#This Row],[Sütun4]])</f>
        <v>0</v>
      </c>
      <c r="R321" s="49"/>
      <c r="S321" s="39"/>
      <c r="T321" s="64"/>
    </row>
    <row r="322" spans="1:20" x14ac:dyDescent="0.25">
      <c r="A322" s="26">
        <v>229</v>
      </c>
      <c r="B322" s="27" t="s">
        <v>46</v>
      </c>
      <c r="C322" s="28">
        <v>4</v>
      </c>
      <c r="D322" s="29" t="s">
        <v>418</v>
      </c>
      <c r="E322" s="30" t="s">
        <v>419</v>
      </c>
      <c r="F322" s="31" t="s">
        <v>179</v>
      </c>
      <c r="G322" s="32" t="s">
        <v>46</v>
      </c>
      <c r="H322" s="32">
        <v>17</v>
      </c>
      <c r="I322" s="33">
        <v>45742</v>
      </c>
      <c r="J322" s="40">
        <v>0.4236111111111111</v>
      </c>
      <c r="K322" s="34" t="s">
        <v>26</v>
      </c>
      <c r="L322" s="35"/>
      <c r="M322" s="36"/>
      <c r="N322" s="37"/>
      <c r="O322" s="62"/>
      <c r="P322" s="63"/>
      <c r="Q322" s="68" cm="1">
        <f t="array" ref="Q322">_xlfn.IFS(Tablo16[[#This Row],[Sütun1]]=$U$2,Tablo16[[#This Row],[Sütun3]],Tablo16[[#This Row],[Sütun2]]=$U$2,Tablo16[[#This Row],[Sütun4]])</f>
        <v>0</v>
      </c>
      <c r="R322" s="49"/>
      <c r="S322" s="39"/>
      <c r="T322" s="64"/>
    </row>
    <row r="323" spans="1:20" x14ac:dyDescent="0.25">
      <c r="A323" s="26">
        <v>31</v>
      </c>
      <c r="B323" s="27" t="s">
        <v>46</v>
      </c>
      <c r="C323" s="28">
        <v>4</v>
      </c>
      <c r="D323" s="29" t="s">
        <v>497</v>
      </c>
      <c r="E323" s="30" t="s">
        <v>496</v>
      </c>
      <c r="F323" s="31" t="s">
        <v>141</v>
      </c>
      <c r="G323" s="32" t="s">
        <v>36</v>
      </c>
      <c r="H323" s="32">
        <v>9</v>
      </c>
      <c r="I323" s="33">
        <v>45742</v>
      </c>
      <c r="J323" s="40">
        <v>0.61805555555555558</v>
      </c>
      <c r="K323" s="75" t="s">
        <v>26</v>
      </c>
      <c r="L323" s="35"/>
      <c r="M323" s="36"/>
      <c r="N323" s="37"/>
      <c r="O323" s="62"/>
      <c r="P323" s="63"/>
      <c r="Q323" s="68" cm="1">
        <f t="array" ref="Q323">_xlfn.IFS(Tablo16[[#This Row],[Sütun1]]=$U$2,Tablo16[[#This Row],[Sütun3]],Tablo16[[#This Row],[Sütun2]]=$U$2,Tablo16[[#This Row],[Sütun4]])</f>
        <v>0</v>
      </c>
      <c r="R323" s="49"/>
      <c r="S323" s="39"/>
      <c r="T323" s="64"/>
    </row>
    <row r="324" spans="1:20" ht="30" x14ac:dyDescent="0.25">
      <c r="A324" s="26">
        <v>184</v>
      </c>
      <c r="B324" s="27" t="s">
        <v>46</v>
      </c>
      <c r="C324" s="28">
        <v>4</v>
      </c>
      <c r="D324" s="29" t="s">
        <v>544</v>
      </c>
      <c r="E324" s="30" t="s">
        <v>249</v>
      </c>
      <c r="F324" s="31" t="s">
        <v>545</v>
      </c>
      <c r="G324" s="32" t="s">
        <v>46</v>
      </c>
      <c r="H324" s="32">
        <v>12</v>
      </c>
      <c r="I324" s="33">
        <v>45743</v>
      </c>
      <c r="J324" s="40">
        <v>0.47222222222222221</v>
      </c>
      <c r="K324" s="34" t="s">
        <v>19</v>
      </c>
      <c r="L324" s="35"/>
      <c r="M324" s="36"/>
      <c r="N324" s="37"/>
      <c r="O324" s="62"/>
      <c r="P324" s="63"/>
      <c r="Q324" s="68" cm="1">
        <f t="array" ref="Q324">_xlfn.IFS(Tablo16[[#This Row],[Sütun1]]=$U$2,Tablo16[[#This Row],[Sütun3]],Tablo16[[#This Row],[Sütun2]]=$U$2,Tablo16[[#This Row],[Sütun4]])</f>
        <v>0</v>
      </c>
      <c r="R324" s="49"/>
      <c r="S324" s="39"/>
      <c r="T324" s="64"/>
    </row>
  </sheetData>
  <sheetProtection autoFilter="0"/>
  <mergeCells count="1">
    <mergeCell ref="A2:L2"/>
  </mergeCells>
  <phoneticPr fontId="2" type="noConversion"/>
  <conditionalFormatting sqref="O4:Q324">
    <cfRule type="containsErrors" dxfId="0" priority="2">
      <formula>ISERROR(O4)</formula>
    </cfRule>
  </conditionalFormatting>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478EE-D250-404D-B4FD-83C5F1E81B47}">
  <dimension ref="A1:T322"/>
  <sheetViews>
    <sheetView zoomScale="130" zoomScaleNormal="130" workbookViewId="0">
      <selection activeCell="I4" sqref="I4"/>
    </sheetView>
  </sheetViews>
  <sheetFormatPr defaultRowHeight="15.75" x14ac:dyDescent="0.25"/>
  <cols>
    <col min="1" max="1" width="4.85546875" style="5" customWidth="1"/>
    <col min="2" max="3" width="3.42578125" style="1" customWidth="1"/>
    <col min="4" max="4" width="7.140625" style="7" customWidth="1"/>
    <col min="5" max="5" width="26.85546875" style="2" customWidth="1"/>
    <col min="6" max="6" width="21.85546875" style="2" customWidth="1"/>
    <col min="7" max="7" width="4.28515625" style="15" customWidth="1"/>
    <col min="8" max="8" width="4.5703125" style="6" customWidth="1"/>
    <col min="9" max="9" width="24.140625" style="1" customWidth="1"/>
    <col min="10" max="10" width="8.85546875" style="13" customWidth="1"/>
    <col min="11" max="11" width="18.140625" style="3" customWidth="1"/>
    <col min="12" max="12" width="8" style="3" customWidth="1"/>
    <col min="13" max="14" width="4" style="17" customWidth="1"/>
    <col min="15" max="15" width="18.140625" style="11" customWidth="1"/>
    <col min="16" max="16" width="18.140625" customWidth="1"/>
    <col min="17" max="17" width="3.42578125" customWidth="1"/>
    <col min="18" max="19" width="3" style="4" customWidth="1"/>
    <col min="20" max="20" width="3.140625" style="3" customWidth="1"/>
    <col min="21" max="21" width="55.28515625" style="1" customWidth="1"/>
    <col min="22" max="16384" width="9.140625" style="1"/>
  </cols>
  <sheetData>
    <row r="1" spans="1:20" ht="64.5" customHeight="1" x14ac:dyDescent="0.25"/>
    <row r="2" spans="1:20" ht="17.25" x14ac:dyDescent="0.25">
      <c r="A2" s="83" t="s">
        <v>76</v>
      </c>
      <c r="B2" s="83"/>
      <c r="C2" s="83"/>
      <c r="D2" s="83"/>
      <c r="E2" s="83"/>
      <c r="F2" s="83"/>
      <c r="G2" s="83"/>
      <c r="H2" s="83"/>
      <c r="I2" s="83"/>
      <c r="J2" s="83"/>
      <c r="K2" s="83"/>
      <c r="L2" s="83"/>
      <c r="M2" s="14"/>
      <c r="N2" s="14"/>
      <c r="O2" t="s">
        <v>69</v>
      </c>
      <c r="R2" s="14"/>
      <c r="S2" s="14"/>
      <c r="T2" s="22"/>
    </row>
    <row r="3" spans="1:20" ht="68.25" x14ac:dyDescent="0.25">
      <c r="A3" s="8" t="s">
        <v>0</v>
      </c>
      <c r="B3" s="9" t="s">
        <v>1</v>
      </c>
      <c r="C3" s="9" t="s">
        <v>2</v>
      </c>
      <c r="D3" s="10" t="s">
        <v>3</v>
      </c>
      <c r="E3" s="12" t="s">
        <v>4</v>
      </c>
      <c r="F3" s="12" t="s">
        <v>5</v>
      </c>
      <c r="G3" s="20" t="s">
        <v>48</v>
      </c>
      <c r="H3" s="21" t="s">
        <v>6</v>
      </c>
      <c r="I3" s="19" t="s">
        <v>7</v>
      </c>
      <c r="J3" s="18" t="s">
        <v>63</v>
      </c>
      <c r="K3" s="24" t="s">
        <v>77</v>
      </c>
      <c r="L3" s="25" t="s">
        <v>75</v>
      </c>
      <c r="M3" s="66" t="s">
        <v>65</v>
      </c>
      <c r="N3" s="66" t="s">
        <v>66</v>
      </c>
      <c r="O3" s="16" t="s">
        <v>67</v>
      </c>
      <c r="P3" s="16" t="s">
        <v>68</v>
      </c>
      <c r="Q3" s="23" t="s">
        <v>74</v>
      </c>
      <c r="R3" s="23" t="s">
        <v>73</v>
      </c>
      <c r="S3" s="23" t="s">
        <v>72</v>
      </c>
      <c r="T3" s="23" t="s">
        <v>71</v>
      </c>
    </row>
    <row r="4" spans="1:20" ht="15" x14ac:dyDescent="0.25">
      <c r="A4" s="41">
        <f>'VİZE PROGRAM'!A7</f>
        <v>9</v>
      </c>
      <c r="B4" s="41" t="str">
        <f>'VİZE PROGRAM'!B7</f>
        <v>BB</v>
      </c>
      <c r="C4" s="41">
        <f>'VİZE PROGRAM'!C7</f>
        <v>1</v>
      </c>
      <c r="D4" s="41" t="str">
        <f>'VİZE PROGRAM'!D7</f>
        <v>ATA-1102</v>
      </c>
      <c r="E4" s="41" t="str">
        <f>'VİZE PROGRAM'!E7</f>
        <v xml:space="preserve">Atatürk İlkeleri ve İnkılap Tarihi II </v>
      </c>
      <c r="F4" s="41" t="str">
        <f>'VİZE PROGRAM'!F7</f>
        <v>Gökhan BAYRAM</v>
      </c>
      <c r="G4" s="41" t="str">
        <f>'VİZE PROGRAM'!G7</f>
        <v>FD</v>
      </c>
      <c r="H4" s="41">
        <f>'VİZE PROGRAM'!H7</f>
        <v>27</v>
      </c>
      <c r="I4" s="41">
        <f>'VİZE PROGRAM'!I7</f>
        <v>45741</v>
      </c>
      <c r="J4" s="41">
        <f>'VİZE PROGRAM'!J7</f>
        <v>0.54166666666666663</v>
      </c>
      <c r="K4" s="41" t="str">
        <f>'VİZE PROGRAM'!K7</f>
        <v>AMFİ</v>
      </c>
      <c r="L4" s="41">
        <f>'VİZE PROGRAM'!L7</f>
        <v>0</v>
      </c>
      <c r="M4" s="41">
        <f>'VİZE PROGRAM'!M7</f>
        <v>0</v>
      </c>
      <c r="N4" s="41">
        <f>'VİZE PROGRAM'!N7</f>
        <v>0</v>
      </c>
      <c r="O4" s="41">
        <f>'VİZE PROGRAM'!O7</f>
        <v>0</v>
      </c>
      <c r="P4" s="41">
        <f>'VİZE PROGRAM'!P7</f>
        <v>0</v>
      </c>
      <c r="Q4" s="41">
        <f>'VİZE PROGRAM'!Q7</f>
        <v>0</v>
      </c>
      <c r="R4" s="41">
        <f>'VİZE PROGRAM'!R7</f>
        <v>0</v>
      </c>
      <c r="S4" s="41">
        <f>'VİZE PROGRAM'!S7</f>
        <v>0</v>
      </c>
      <c r="T4" s="41">
        <f>'VİZE PROGRAM'!T7</f>
        <v>0</v>
      </c>
    </row>
    <row r="5" spans="1:20" ht="15" x14ac:dyDescent="0.25">
      <c r="A5" s="41">
        <f>'VİZE PROGRAM'!A8</f>
        <v>353</v>
      </c>
      <c r="B5" s="41" t="str">
        <f>'VİZE PROGRAM'!B8</f>
        <v>BB</v>
      </c>
      <c r="C5" s="41">
        <f>'VİZE PROGRAM'!C8</f>
        <v>1</v>
      </c>
      <c r="D5" s="41" t="str">
        <f>'VİZE PROGRAM'!D8</f>
        <v>BHB-1004 (Alttan)</v>
      </c>
      <c r="E5" s="41" t="str">
        <f>'VİZE PROGRAM'!E8</f>
        <v>Hayvansal Üretim Sistemi</v>
      </c>
      <c r="F5" s="41" t="str">
        <f>'VİZE PROGRAM'!F8</f>
        <v>Feyzi UĞUR</v>
      </c>
      <c r="G5" s="41" t="str">
        <f>'VİZE PROGRAM'!G8</f>
        <v>ZO</v>
      </c>
      <c r="H5" s="41">
        <f>'VİZE PROGRAM'!H8</f>
        <v>15</v>
      </c>
      <c r="I5" s="41">
        <f>'VİZE PROGRAM'!I8</f>
        <v>45741</v>
      </c>
      <c r="J5" s="41">
        <f>'VİZE PROGRAM'!J8</f>
        <v>0.71527777777777779</v>
      </c>
      <c r="K5" s="41" t="str">
        <f>'VİZE PROGRAM'!K8</f>
        <v>AMFİ</v>
      </c>
      <c r="L5" s="41">
        <f>'VİZE PROGRAM'!L8</f>
        <v>0</v>
      </c>
      <c r="M5" s="41">
        <f>'VİZE PROGRAM'!M8</f>
        <v>0</v>
      </c>
      <c r="N5" s="41">
        <f>'VİZE PROGRAM'!N8</f>
        <v>0</v>
      </c>
      <c r="O5" s="41">
        <f>'VİZE PROGRAM'!O8</f>
        <v>0</v>
      </c>
      <c r="P5" s="41">
        <f>'VİZE PROGRAM'!P8</f>
        <v>0</v>
      </c>
      <c r="Q5" s="41">
        <f>'VİZE PROGRAM'!Q8</f>
        <v>0</v>
      </c>
      <c r="R5" s="41">
        <f>'VİZE PROGRAM'!R8</f>
        <v>0</v>
      </c>
      <c r="S5" s="41">
        <f>'VİZE PROGRAM'!S8</f>
        <v>0</v>
      </c>
      <c r="T5" s="41">
        <f>'VİZE PROGRAM'!T8</f>
        <v>0</v>
      </c>
    </row>
    <row r="6" spans="1:20" ht="15" x14ac:dyDescent="0.25">
      <c r="A6" s="41">
        <f>'VİZE PROGRAM'!A9</f>
        <v>186</v>
      </c>
      <c r="B6" s="41" t="str">
        <f>'VİZE PROGRAM'!B9</f>
        <v>BB</v>
      </c>
      <c r="C6" s="41">
        <f>'VİZE PROGRAM'!C9</f>
        <v>1</v>
      </c>
      <c r="D6" s="41" t="str">
        <f>'VİZE PROGRAM'!D9</f>
        <v>ZBB-1008</v>
      </c>
      <c r="E6" s="41" t="str">
        <f>'VİZE PROGRAM'!E9</f>
        <v xml:space="preserve">Meteoroloji </v>
      </c>
      <c r="F6" s="41" t="str">
        <f>'VİZE PROGRAM'!F9</f>
        <v>Melis İNALPULAT</v>
      </c>
      <c r="G6" s="41" t="str">
        <f>'VİZE PROGRAM'!G9</f>
        <v>TYS</v>
      </c>
      <c r="H6" s="41">
        <f>'VİZE PROGRAM'!H9</f>
        <v>22</v>
      </c>
      <c r="I6" s="41">
        <f>'VİZE PROGRAM'!I9</f>
        <v>45742</v>
      </c>
      <c r="J6" s="41">
        <f>'VİZE PROGRAM'!J9</f>
        <v>0.47222222222222221</v>
      </c>
      <c r="K6" s="41" t="str">
        <f>'VİZE PROGRAM'!K9</f>
        <v>AMFİ</v>
      </c>
      <c r="L6" s="41">
        <f>'VİZE PROGRAM'!L9</f>
        <v>0</v>
      </c>
      <c r="M6" s="41">
        <f>'VİZE PROGRAM'!M9</f>
        <v>0</v>
      </c>
      <c r="N6" s="41">
        <f>'VİZE PROGRAM'!N9</f>
        <v>0</v>
      </c>
      <c r="O6" s="41">
        <f>'VİZE PROGRAM'!O9</f>
        <v>0</v>
      </c>
      <c r="P6" s="41">
        <f>'VİZE PROGRAM'!P9</f>
        <v>0</v>
      </c>
      <c r="Q6" s="41">
        <f>'VİZE PROGRAM'!Q9</f>
        <v>0</v>
      </c>
      <c r="R6" s="41">
        <f>'VİZE PROGRAM'!R9</f>
        <v>0</v>
      </c>
      <c r="S6" s="41">
        <f>'VİZE PROGRAM'!S9</f>
        <v>0</v>
      </c>
      <c r="T6" s="41">
        <f>'VİZE PROGRAM'!T9</f>
        <v>0</v>
      </c>
    </row>
    <row r="7" spans="1:20" ht="15" x14ac:dyDescent="0.25">
      <c r="A7" s="41">
        <f>'VİZE PROGRAM'!A10</f>
        <v>354</v>
      </c>
      <c r="B7" s="41" t="str">
        <f>'VİZE PROGRAM'!B10</f>
        <v>BB</v>
      </c>
      <c r="C7" s="41">
        <f>'VİZE PROGRAM'!C10</f>
        <v>1</v>
      </c>
      <c r="D7" s="41" t="str">
        <f>'VİZE PROGRAM'!D10</f>
        <v>BHB-1006 (Alttan)</v>
      </c>
      <c r="E7" s="41" t="str">
        <f>'VİZE PROGRAM'!E10</f>
        <v>Ölçme Bilgisi</v>
      </c>
      <c r="F7" s="41" t="str">
        <f>'VİZE PROGRAM'!F10</f>
        <v>Okan ERKEN</v>
      </c>
      <c r="G7" s="41" t="str">
        <f>'VİZE PROGRAM'!G10</f>
        <v>TYS</v>
      </c>
      <c r="H7" s="41">
        <f>'VİZE PROGRAM'!H10</f>
        <v>43</v>
      </c>
      <c r="I7" s="41">
        <f>'VİZE PROGRAM'!I10</f>
        <v>45742</v>
      </c>
      <c r="J7" s="41">
        <f>'VİZE PROGRAM'!J10</f>
        <v>0.66666666666666663</v>
      </c>
      <c r="K7" s="41" t="str">
        <f>'VİZE PROGRAM'!K10</f>
        <v>AMFİ</v>
      </c>
      <c r="L7" s="41" t="str">
        <f>'VİZE PROGRAM'!L10</f>
        <v>AMFİ</v>
      </c>
      <c r="M7" s="41">
        <f>'VİZE PROGRAM'!M10</f>
        <v>0</v>
      </c>
      <c r="N7" s="41">
        <f>'VİZE PROGRAM'!N10</f>
        <v>0</v>
      </c>
      <c r="O7" s="41">
        <f>'VİZE PROGRAM'!O10</f>
        <v>0</v>
      </c>
      <c r="P7" s="41">
        <f>'VİZE PROGRAM'!P10</f>
        <v>0</v>
      </c>
      <c r="Q7" s="41">
        <f>'VİZE PROGRAM'!Q10</f>
        <v>0</v>
      </c>
      <c r="R7" s="41">
        <f>'VİZE PROGRAM'!R10</f>
        <v>0</v>
      </c>
      <c r="S7" s="41">
        <f>'VİZE PROGRAM'!S10</f>
        <v>0</v>
      </c>
      <c r="T7" s="41">
        <f>'VİZE PROGRAM'!T10</f>
        <v>0</v>
      </c>
    </row>
    <row r="8" spans="1:20" ht="15" x14ac:dyDescent="0.25">
      <c r="A8" s="41">
        <f>'VİZE PROGRAM'!A11</f>
        <v>253</v>
      </c>
      <c r="B8" s="41" t="str">
        <f>'VİZE PROGRAM'!B11</f>
        <v>BB</v>
      </c>
      <c r="C8" s="41">
        <f>'VİZE PROGRAM'!C11</f>
        <v>1</v>
      </c>
      <c r="D8" s="41" t="str">
        <f>'VİZE PROGRAM'!D11</f>
        <v>ZBB-1012</v>
      </c>
      <c r="E8" s="41" t="str">
        <f>'VİZE PROGRAM'!E11</f>
        <v xml:space="preserve">Tarım Ekonomisi </v>
      </c>
      <c r="F8" s="41" t="str">
        <f>'VİZE PROGRAM'!F11</f>
        <v>Bengü EVEREST</v>
      </c>
      <c r="G8" s="41" t="str">
        <f>'VİZE PROGRAM'!G11</f>
        <v>TE</v>
      </c>
      <c r="H8" s="41">
        <f>'VİZE PROGRAM'!H11</f>
        <v>22</v>
      </c>
      <c r="I8" s="41">
        <f>'VİZE PROGRAM'!I11</f>
        <v>45742</v>
      </c>
      <c r="J8" s="41">
        <f>'VİZE PROGRAM'!J11</f>
        <v>0.75694444444444442</v>
      </c>
      <c r="K8" s="41" t="str">
        <f>'VİZE PROGRAM'!K11</f>
        <v>113</v>
      </c>
      <c r="L8" s="41">
        <f>'VİZE PROGRAM'!L11</f>
        <v>0</v>
      </c>
      <c r="M8" s="41">
        <f>'VİZE PROGRAM'!M11</f>
        <v>0</v>
      </c>
      <c r="N8" s="41">
        <f>'VİZE PROGRAM'!N11</f>
        <v>0</v>
      </c>
      <c r="O8" s="41">
        <f>'VİZE PROGRAM'!O11</f>
        <v>0</v>
      </c>
      <c r="P8" s="41">
        <f>'VİZE PROGRAM'!P11</f>
        <v>0</v>
      </c>
      <c r="Q8" s="41">
        <f>'VİZE PROGRAM'!Q11</f>
        <v>0</v>
      </c>
      <c r="R8" s="41" t="str">
        <f>'VİZE PROGRAM'!R11</f>
        <v>d3</v>
      </c>
      <c r="S8" s="41">
        <f>'VİZE PROGRAM'!S11</f>
        <v>0</v>
      </c>
      <c r="T8" s="41">
        <f>'VİZE PROGRAM'!T11</f>
        <v>0</v>
      </c>
    </row>
    <row r="9" spans="1:20" ht="15" x14ac:dyDescent="0.25">
      <c r="A9" s="41">
        <f>'VİZE PROGRAM'!A12</f>
        <v>88</v>
      </c>
      <c r="B9" s="41" t="str">
        <f>'VİZE PROGRAM'!B12</f>
        <v>BB</v>
      </c>
      <c r="C9" s="41">
        <f>'VİZE PROGRAM'!C12</f>
        <v>1</v>
      </c>
      <c r="D9" s="41" t="str">
        <f>'VİZE PROGRAM'!D12</f>
        <v>ZBB-1002</v>
      </c>
      <c r="E9" s="41" t="str">
        <f>'VİZE PROGRAM'!E12</f>
        <v xml:space="preserve">Ekoloji </v>
      </c>
      <c r="F9" s="41" t="str">
        <f>'VİZE PROGRAM'!F12</f>
        <v>Harun ÇOBAN</v>
      </c>
      <c r="G9" s="41" t="str">
        <f>'VİZE PROGRAM'!G12</f>
        <v>BB</v>
      </c>
      <c r="H9" s="41">
        <f>'VİZE PROGRAM'!H12</f>
        <v>22</v>
      </c>
      <c r="I9" s="41">
        <f>'VİZE PROGRAM'!I12</f>
        <v>45743</v>
      </c>
      <c r="J9" s="41">
        <f>'VİZE PROGRAM'!J12</f>
        <v>0.52083333333333337</v>
      </c>
      <c r="K9" s="41" t="str">
        <f>'VİZE PROGRAM'!K12</f>
        <v>Prof.Dr H. TURHAN</v>
      </c>
      <c r="L9" s="41">
        <f>'VİZE PROGRAM'!L12</f>
        <v>0</v>
      </c>
      <c r="M9" s="41">
        <f>'VİZE PROGRAM'!M12</f>
        <v>0</v>
      </c>
      <c r="N9" s="41">
        <f>'VİZE PROGRAM'!N12</f>
        <v>0</v>
      </c>
      <c r="O9" s="41">
        <f>'VİZE PROGRAM'!O12</f>
        <v>0</v>
      </c>
      <c r="P9" s="41">
        <f>'VİZE PROGRAM'!P12</f>
        <v>0</v>
      </c>
      <c r="Q9" s="41">
        <f>'VİZE PROGRAM'!Q12</f>
        <v>0</v>
      </c>
      <c r="R9" s="41">
        <f>'VİZE PROGRAM'!R12</f>
        <v>0</v>
      </c>
      <c r="S9" s="41">
        <f>'VİZE PROGRAM'!S12</f>
        <v>0</v>
      </c>
      <c r="T9" s="41">
        <f>'VİZE PROGRAM'!T12</f>
        <v>0</v>
      </c>
    </row>
    <row r="10" spans="1:20" ht="15" x14ac:dyDescent="0.25">
      <c r="A10" s="41">
        <f>'VİZE PROGRAM'!A13</f>
        <v>355</v>
      </c>
      <c r="B10" s="41" t="str">
        <f>'VİZE PROGRAM'!B13</f>
        <v>BB</v>
      </c>
      <c r="C10" s="41">
        <f>'VİZE PROGRAM'!C13</f>
        <v>1</v>
      </c>
      <c r="D10" s="41" t="str">
        <f>'VİZE PROGRAM'!D13</f>
        <v>BHB-1010 (Alttan)</v>
      </c>
      <c r="E10" s="41" t="str">
        <f>'VİZE PROGRAM'!E13</f>
        <v>Tarımsal Ekoloji</v>
      </c>
      <c r="F10" s="41" t="str">
        <f>'VİZE PROGRAM'!F13</f>
        <v>Harun ÇOBAN</v>
      </c>
      <c r="G10" s="41" t="str">
        <f>'VİZE PROGRAM'!G13</f>
        <v>BB</v>
      </c>
      <c r="H10" s="41">
        <f>'VİZE PROGRAM'!H13</f>
        <v>25</v>
      </c>
      <c r="I10" s="41">
        <f>'VİZE PROGRAM'!I13</f>
        <v>45743</v>
      </c>
      <c r="J10" s="41">
        <f>'VİZE PROGRAM'!J13</f>
        <v>0.52083333333333337</v>
      </c>
      <c r="K10" s="41" t="str">
        <f>'VİZE PROGRAM'!K13</f>
        <v>Prof.Dr H. TURHAN</v>
      </c>
      <c r="L10" s="41">
        <f>'VİZE PROGRAM'!L13</f>
        <v>0</v>
      </c>
      <c r="M10" s="41">
        <f>'VİZE PROGRAM'!M13</f>
        <v>0</v>
      </c>
      <c r="N10" s="41">
        <f>'VİZE PROGRAM'!N13</f>
        <v>0</v>
      </c>
      <c r="O10" s="41">
        <f>'VİZE PROGRAM'!O13</f>
        <v>0</v>
      </c>
      <c r="P10" s="41">
        <f>'VİZE PROGRAM'!P13</f>
        <v>0</v>
      </c>
      <c r="Q10" s="41">
        <f>'VİZE PROGRAM'!Q13</f>
        <v>0</v>
      </c>
      <c r="R10" s="41">
        <f>'VİZE PROGRAM'!R13</f>
        <v>0</v>
      </c>
      <c r="S10" s="41">
        <f>'VİZE PROGRAM'!S13</f>
        <v>0</v>
      </c>
      <c r="T10" s="41">
        <f>'VİZE PROGRAM'!T13</f>
        <v>0</v>
      </c>
    </row>
    <row r="11" spans="1:20" ht="15" x14ac:dyDescent="0.25">
      <c r="A11" s="41">
        <f>'VİZE PROGRAM'!A14</f>
        <v>149</v>
      </c>
      <c r="B11" s="41" t="str">
        <f>'VİZE PROGRAM'!B14</f>
        <v>BB</v>
      </c>
      <c r="C11" s="41">
        <f>'VİZE PROGRAM'!C14</f>
        <v>1</v>
      </c>
      <c r="D11" s="41" t="str">
        <f>'VİZE PROGRAM'!D14</f>
        <v>İSG-1002</v>
      </c>
      <c r="E11" s="41" t="str">
        <f>'VİZE PROGRAM'!E14</f>
        <v xml:space="preserve">İş Sağlığı ve Güvenliği II </v>
      </c>
      <c r="F11" s="41" t="str">
        <f>'VİZE PROGRAM'!F14</f>
        <v>Ulaş ÇINAR</v>
      </c>
      <c r="G11" s="41" t="str">
        <f>'VİZE PROGRAM'!G14</f>
        <v>FD</v>
      </c>
      <c r="H11" s="41">
        <f>'VİZE PROGRAM'!H14</f>
        <v>27</v>
      </c>
      <c r="I11" s="41">
        <f>'VİZE PROGRAM'!I14</f>
        <v>45743</v>
      </c>
      <c r="J11" s="41">
        <f>'VİZE PROGRAM'!J14</f>
        <v>0.71527777777777779</v>
      </c>
      <c r="K11" s="41" t="str">
        <f>'VİZE PROGRAM'!K14</f>
        <v>AMFİ</v>
      </c>
      <c r="L11" s="41">
        <f>'VİZE PROGRAM'!L14</f>
        <v>0</v>
      </c>
      <c r="M11" s="41">
        <f>'VİZE PROGRAM'!M14</f>
        <v>0</v>
      </c>
      <c r="N11" s="41">
        <f>'VİZE PROGRAM'!N14</f>
        <v>0</v>
      </c>
      <c r="O11" s="41">
        <f>'VİZE PROGRAM'!O14</f>
        <v>0</v>
      </c>
      <c r="P11" s="41">
        <f>'VİZE PROGRAM'!P14</f>
        <v>0</v>
      </c>
      <c r="Q11" s="41">
        <f>'VİZE PROGRAM'!Q14</f>
        <v>0</v>
      </c>
      <c r="R11" s="41">
        <f>'VİZE PROGRAM'!R14</f>
        <v>0</v>
      </c>
      <c r="S11" s="41">
        <f>'VİZE PROGRAM'!S14</f>
        <v>0</v>
      </c>
      <c r="T11" s="41">
        <f>'VİZE PROGRAM'!T14</f>
        <v>0</v>
      </c>
    </row>
    <row r="12" spans="1:20" ht="15" x14ac:dyDescent="0.25">
      <c r="A12" s="41">
        <f>'VİZE PROGRAM'!A15</f>
        <v>73</v>
      </c>
      <c r="B12" s="41" t="str">
        <f>'VİZE PROGRAM'!B15</f>
        <v>BB</v>
      </c>
      <c r="C12" s="41">
        <f>'VİZE PROGRAM'!C15</f>
        <v>1</v>
      </c>
      <c r="D12" s="41" t="str">
        <f>'VİZE PROGRAM'!D15</f>
        <v>ZBB-1004</v>
      </c>
      <c r="E12" s="41" t="str">
        <f>'VİZE PROGRAM'!E15</f>
        <v xml:space="preserve">Biyokimya </v>
      </c>
      <c r="F12" s="41" t="str">
        <f>'VİZE PROGRAM'!F15</f>
        <v>Murat ŞEKER</v>
      </c>
      <c r="G12" s="41" t="str">
        <f>'VİZE PROGRAM'!G15</f>
        <v>BB</v>
      </c>
      <c r="H12" s="41">
        <f>'VİZE PROGRAM'!H15</f>
        <v>46</v>
      </c>
      <c r="I12" s="41">
        <f>'VİZE PROGRAM'!I15</f>
        <v>45744</v>
      </c>
      <c r="J12" s="41">
        <f>'VİZE PROGRAM'!J15</f>
        <v>0.61805555555555558</v>
      </c>
      <c r="K12" s="41" t="str">
        <f>'VİZE PROGRAM'!K15</f>
        <v>Prof.Dr H. TURHAN</v>
      </c>
      <c r="L12" s="41">
        <f>'VİZE PROGRAM'!L15</f>
        <v>0</v>
      </c>
      <c r="M12" s="41">
        <f>'VİZE PROGRAM'!M15</f>
        <v>0</v>
      </c>
      <c r="N12" s="41">
        <f>'VİZE PROGRAM'!N15</f>
        <v>0</v>
      </c>
      <c r="O12" s="41">
        <f>'VİZE PROGRAM'!O15</f>
        <v>0</v>
      </c>
      <c r="P12" s="41">
        <f>'VİZE PROGRAM'!P15</f>
        <v>0</v>
      </c>
      <c r="Q12" s="41">
        <f>'VİZE PROGRAM'!Q15</f>
        <v>0</v>
      </c>
      <c r="R12" s="41" t="str">
        <f>'VİZE PROGRAM'!R15</f>
        <v>D2</v>
      </c>
      <c r="S12" s="41">
        <f>'VİZE PROGRAM'!S15</f>
        <v>0</v>
      </c>
      <c r="T12" s="41">
        <f>'VİZE PROGRAM'!T15</f>
        <v>0</v>
      </c>
    </row>
    <row r="13" spans="1:20" ht="15" x14ac:dyDescent="0.25">
      <c r="A13" s="41">
        <f>'VİZE PROGRAM'!A16</f>
        <v>100</v>
      </c>
      <c r="B13" s="41" t="str">
        <f>'VİZE PROGRAM'!B16</f>
        <v>BB</v>
      </c>
      <c r="C13" s="41">
        <f>'VİZE PROGRAM'!C16</f>
        <v>2</v>
      </c>
      <c r="D13" s="41" t="str">
        <f>'VİZE PROGRAM'!D16</f>
        <v>BHB-2010</v>
      </c>
      <c r="E13" s="41" t="str">
        <f>'VİZE PROGRAM'!E16</f>
        <v xml:space="preserve">Entomoloji </v>
      </c>
      <c r="F13" s="41" t="str">
        <f>'VİZE PROGRAM'!F16</f>
        <v>İsmail KASAP</v>
      </c>
      <c r="G13" s="41" t="str">
        <f>'VİZE PROGRAM'!G16</f>
        <v>BK</v>
      </c>
      <c r="H13" s="41">
        <f>'VİZE PROGRAM'!H16</f>
        <v>43</v>
      </c>
      <c r="I13" s="41">
        <f>'VİZE PROGRAM'!I16</f>
        <v>45740</v>
      </c>
      <c r="J13" s="41">
        <f>'VİZE PROGRAM'!J16</f>
        <v>0.4236111111111111</v>
      </c>
      <c r="K13" s="41" t="str">
        <f>'VİZE PROGRAM'!K16</f>
        <v>Prof.Dr H. TURHAN</v>
      </c>
      <c r="L13" s="41">
        <f>'VİZE PROGRAM'!L16</f>
        <v>0</v>
      </c>
      <c r="M13" s="41">
        <f>'VİZE PROGRAM'!M16</f>
        <v>0</v>
      </c>
      <c r="N13" s="41">
        <f>'VİZE PROGRAM'!N16</f>
        <v>0</v>
      </c>
      <c r="O13" s="41">
        <f>'VİZE PROGRAM'!O16</f>
        <v>0</v>
      </c>
      <c r="P13" s="41">
        <f>'VİZE PROGRAM'!P16</f>
        <v>0</v>
      </c>
      <c r="Q13" s="41">
        <f>'VİZE PROGRAM'!Q16</f>
        <v>0</v>
      </c>
      <c r="R13" s="41">
        <f>'VİZE PROGRAM'!R16</f>
        <v>0</v>
      </c>
      <c r="S13" s="41">
        <f>'VİZE PROGRAM'!S16</f>
        <v>0</v>
      </c>
      <c r="T13" s="41">
        <f>'VİZE PROGRAM'!T16</f>
        <v>0</v>
      </c>
    </row>
    <row r="14" spans="1:20" ht="15" x14ac:dyDescent="0.25">
      <c r="A14" s="41">
        <f>'VİZE PROGRAM'!A17</f>
        <v>289</v>
      </c>
      <c r="B14" s="41" t="str">
        <f>'VİZE PROGRAM'!B17</f>
        <v>BB</v>
      </c>
      <c r="C14" s="41">
        <f>'VİZE PROGRAM'!C17</f>
        <v>2</v>
      </c>
      <c r="D14" s="41" t="str">
        <f>'VİZE PROGRAM'!D17</f>
        <v>BHB-2004</v>
      </c>
      <c r="E14" s="41" t="str">
        <f>'VİZE PROGRAM'!E17</f>
        <v xml:space="preserve">Tarla Bitkileri Yetiştiriciliği </v>
      </c>
      <c r="F14" s="41" t="str">
        <f>'VİZE PROGRAM'!F17</f>
        <v>Onur HOCAOĞLU</v>
      </c>
      <c r="G14" s="41" t="str">
        <f>'VİZE PROGRAM'!G17</f>
        <v>TB</v>
      </c>
      <c r="H14" s="41">
        <f>'VİZE PROGRAM'!H17</f>
        <v>52</v>
      </c>
      <c r="I14" s="41">
        <f>'VİZE PROGRAM'!I17</f>
        <v>45740</v>
      </c>
      <c r="J14" s="41">
        <f>'VİZE PROGRAM'!J17</f>
        <v>0.61805555555555558</v>
      </c>
      <c r="K14" s="41" t="str">
        <f>'VİZE PROGRAM'!K17</f>
        <v>113</v>
      </c>
      <c r="L14" s="41">
        <f>'VİZE PROGRAM'!L17</f>
        <v>0</v>
      </c>
      <c r="M14" s="41">
        <f>'VİZE PROGRAM'!M17</f>
        <v>0</v>
      </c>
      <c r="N14" s="41">
        <f>'VİZE PROGRAM'!N17</f>
        <v>0</v>
      </c>
      <c r="O14" s="41">
        <f>'VİZE PROGRAM'!O17</f>
        <v>0</v>
      </c>
      <c r="P14" s="41">
        <f>'VİZE PROGRAM'!P17</f>
        <v>0</v>
      </c>
      <c r="Q14" s="41">
        <f>'VİZE PROGRAM'!Q17</f>
        <v>0</v>
      </c>
      <c r="R14" s="41">
        <f>'VİZE PROGRAM'!R17</f>
        <v>0</v>
      </c>
      <c r="S14" s="41">
        <f>'VİZE PROGRAM'!S17</f>
        <v>0</v>
      </c>
      <c r="T14" s="41">
        <f>'VİZE PROGRAM'!T17</f>
        <v>0</v>
      </c>
    </row>
    <row r="15" spans="1:20" ht="15" x14ac:dyDescent="0.25">
      <c r="A15" s="41">
        <f>'VİZE PROGRAM'!A18</f>
        <v>369</v>
      </c>
      <c r="B15" s="41" t="str">
        <f>'VİZE PROGRAM'!B18</f>
        <v>BB</v>
      </c>
      <c r="C15" s="41">
        <f>'VİZE PROGRAM'!C18</f>
        <v>2</v>
      </c>
      <c r="D15" s="41">
        <f>'VİZE PROGRAM'!D18</f>
        <v>0</v>
      </c>
      <c r="E15" s="41" t="str">
        <f>'VİZE PROGRAM'!E18</f>
        <v>Genel Sebzecilik</v>
      </c>
      <c r="F15" s="41" t="str">
        <f>'VİZE PROGRAM'!F18</f>
        <v>Canan ÖZTOKAT KUZUCU</v>
      </c>
      <c r="G15" s="41" t="str">
        <f>'VİZE PROGRAM'!G18</f>
        <v>BB</v>
      </c>
      <c r="H15" s="41">
        <f>'VİZE PROGRAM'!H18</f>
        <v>46</v>
      </c>
      <c r="I15" s="41">
        <f>'VİZE PROGRAM'!I18</f>
        <v>45741</v>
      </c>
      <c r="J15" s="41">
        <f>'VİZE PROGRAM'!J18</f>
        <v>0.44444444444444442</v>
      </c>
      <c r="K15" s="41" t="str">
        <f>'VİZE PROGRAM'!K18</f>
        <v>113</v>
      </c>
      <c r="L15" s="41">
        <f>'VİZE PROGRAM'!L18</f>
        <v>0</v>
      </c>
      <c r="M15" s="41">
        <f>'VİZE PROGRAM'!M18</f>
        <v>0</v>
      </c>
      <c r="N15" s="41">
        <f>'VİZE PROGRAM'!N18</f>
        <v>0</v>
      </c>
      <c r="O15" s="41">
        <f>'VİZE PROGRAM'!O18</f>
        <v>0</v>
      </c>
      <c r="P15" s="41">
        <f>'VİZE PROGRAM'!P18</f>
        <v>0</v>
      </c>
      <c r="Q15" s="41">
        <f>'VİZE PROGRAM'!Q18</f>
        <v>0</v>
      </c>
      <c r="R15" s="41">
        <f>'VİZE PROGRAM'!R18</f>
        <v>0</v>
      </c>
      <c r="S15" s="41">
        <f>'VİZE PROGRAM'!S18</f>
        <v>0</v>
      </c>
      <c r="T15" s="41">
        <f>'VİZE PROGRAM'!T18</f>
        <v>0</v>
      </c>
    </row>
    <row r="16" spans="1:20" ht="15" x14ac:dyDescent="0.25">
      <c r="A16" s="41">
        <f>'VİZE PROGRAM'!A19</f>
        <v>109</v>
      </c>
      <c r="B16" s="41" t="str">
        <f>'VİZE PROGRAM'!B19</f>
        <v>BB</v>
      </c>
      <c r="C16" s="41">
        <f>'VİZE PROGRAM'!C19</f>
        <v>2</v>
      </c>
      <c r="D16" s="41" t="str">
        <f>'VİZE PROGRAM'!D19</f>
        <v>BHB-2014</v>
      </c>
      <c r="E16" s="41" t="str">
        <f>'VİZE PROGRAM'!E19</f>
        <v xml:space="preserve">Genel Meyvecilik </v>
      </c>
      <c r="F16" s="41" t="str">
        <f>'VİZE PROGRAM'!F19</f>
        <v>Hakan ENGİN</v>
      </c>
      <c r="G16" s="41" t="str">
        <f>'VİZE PROGRAM'!G19</f>
        <v>BB</v>
      </c>
      <c r="H16" s="41">
        <f>'VİZE PROGRAM'!H19</f>
        <v>44</v>
      </c>
      <c r="I16" s="41">
        <f>'VİZE PROGRAM'!I19</f>
        <v>45741</v>
      </c>
      <c r="J16" s="41">
        <f>'VİZE PROGRAM'!J19</f>
        <v>0.61805555555555558</v>
      </c>
      <c r="K16" s="41" t="str">
        <f>'VİZE PROGRAM'!K19</f>
        <v>201</v>
      </c>
      <c r="L16" s="41">
        <f>'VİZE PROGRAM'!L19</f>
        <v>203</v>
      </c>
      <c r="M16" s="41">
        <f>'VİZE PROGRAM'!M19</f>
        <v>0</v>
      </c>
      <c r="N16" s="41">
        <f>'VİZE PROGRAM'!N19</f>
        <v>0</v>
      </c>
      <c r="O16" s="41">
        <f>'VİZE PROGRAM'!O19</f>
        <v>0</v>
      </c>
      <c r="P16" s="41">
        <f>'VİZE PROGRAM'!P19</f>
        <v>0</v>
      </c>
      <c r="Q16" s="41">
        <f>'VİZE PROGRAM'!Q19</f>
        <v>0</v>
      </c>
      <c r="R16" s="41">
        <f>'VİZE PROGRAM'!R19</f>
        <v>0</v>
      </c>
      <c r="S16" s="41">
        <f>'VİZE PROGRAM'!S19</f>
        <v>0</v>
      </c>
      <c r="T16" s="41">
        <f>'VİZE PROGRAM'!T19</f>
        <v>0</v>
      </c>
    </row>
    <row r="17" spans="1:20" ht="15" x14ac:dyDescent="0.25">
      <c r="A17" s="41">
        <f>'VİZE PROGRAM'!A20</f>
        <v>222</v>
      </c>
      <c r="B17" s="41" t="str">
        <f>'VİZE PROGRAM'!B20</f>
        <v>BB</v>
      </c>
      <c r="C17" s="41">
        <f>'VİZE PROGRAM'!C20</f>
        <v>2</v>
      </c>
      <c r="D17" s="41" t="str">
        <f>'VİZE PROGRAM'!D20</f>
        <v>BHB-2008</v>
      </c>
      <c r="E17" s="41" t="str">
        <f>'VİZE PROGRAM'!E20</f>
        <v xml:space="preserve">Peyzaj Tasarımında Kullanılan Bitkisel Materyaller </v>
      </c>
      <c r="F17" s="41" t="str">
        <f>'VİZE PROGRAM'!F20</f>
        <v>Arda AKÇAL</v>
      </c>
      <c r="G17" s="41" t="str">
        <f>'VİZE PROGRAM'!G20</f>
        <v>BB</v>
      </c>
      <c r="H17" s="41">
        <f>'VİZE PROGRAM'!H20</f>
        <v>41</v>
      </c>
      <c r="I17" s="41">
        <f>'VİZE PROGRAM'!I20</f>
        <v>45742</v>
      </c>
      <c r="J17" s="41">
        <f>'VİZE PROGRAM'!J20</f>
        <v>0.52083333333333337</v>
      </c>
      <c r="K17" s="41" t="str">
        <f>'VİZE PROGRAM'!K20</f>
        <v>102</v>
      </c>
      <c r="L17" s="41">
        <f>'VİZE PROGRAM'!L20</f>
        <v>0</v>
      </c>
      <c r="M17" s="41">
        <f>'VİZE PROGRAM'!M20</f>
        <v>0</v>
      </c>
      <c r="N17" s="41">
        <f>'VİZE PROGRAM'!N20</f>
        <v>0</v>
      </c>
      <c r="O17" s="41">
        <f>'VİZE PROGRAM'!O20</f>
        <v>0</v>
      </c>
      <c r="P17" s="41">
        <f>'VİZE PROGRAM'!P20</f>
        <v>0</v>
      </c>
      <c r="Q17" s="41">
        <f>'VİZE PROGRAM'!Q20</f>
        <v>0</v>
      </c>
      <c r="R17" s="41">
        <f>'VİZE PROGRAM'!R20</f>
        <v>0</v>
      </c>
      <c r="S17" s="41">
        <f>'VİZE PROGRAM'!S20</f>
        <v>0</v>
      </c>
      <c r="T17" s="41">
        <f>'VİZE PROGRAM'!T20</f>
        <v>0</v>
      </c>
    </row>
    <row r="18" spans="1:20" ht="15" x14ac:dyDescent="0.25">
      <c r="A18" s="41">
        <f>'VİZE PROGRAM'!A21</f>
        <v>105</v>
      </c>
      <c r="B18" s="41" t="str">
        <f>'VİZE PROGRAM'!B21</f>
        <v>BB</v>
      </c>
      <c r="C18" s="41">
        <f>'VİZE PROGRAM'!C21</f>
        <v>2</v>
      </c>
      <c r="D18" s="41" t="str">
        <f>'VİZE PROGRAM'!D21</f>
        <v>BHB-2012</v>
      </c>
      <c r="E18" s="41" t="str">
        <f>'VİZE PROGRAM'!E21</f>
        <v xml:space="preserve">Fitopatoloji </v>
      </c>
      <c r="F18" s="41" t="str">
        <f>'VİZE PROGRAM'!F21</f>
        <v>Figen MERT</v>
      </c>
      <c r="G18" s="41" t="str">
        <f>'VİZE PROGRAM'!G21</f>
        <v>BK</v>
      </c>
      <c r="H18" s="41">
        <f>'VİZE PROGRAM'!H21</f>
        <v>43</v>
      </c>
      <c r="I18" s="41">
        <f>'VİZE PROGRAM'!I21</f>
        <v>45743</v>
      </c>
      <c r="J18" s="41">
        <f>'VİZE PROGRAM'!J21</f>
        <v>0.56944444444444442</v>
      </c>
      <c r="K18" s="41" t="str">
        <f>'VİZE PROGRAM'!K21</f>
        <v>201</v>
      </c>
      <c r="L18" s="41">
        <f>'VİZE PROGRAM'!L21</f>
        <v>0</v>
      </c>
      <c r="M18" s="41">
        <f>'VİZE PROGRAM'!M21</f>
        <v>0</v>
      </c>
      <c r="N18" s="41">
        <f>'VİZE PROGRAM'!N21</f>
        <v>0</v>
      </c>
      <c r="O18" s="41">
        <f>'VİZE PROGRAM'!O21</f>
        <v>0</v>
      </c>
      <c r="P18" s="41">
        <f>'VİZE PROGRAM'!P21</f>
        <v>0</v>
      </c>
      <c r="Q18" s="41">
        <f>'VİZE PROGRAM'!Q21</f>
        <v>0</v>
      </c>
      <c r="R18" s="41">
        <f>'VİZE PROGRAM'!R21</f>
        <v>0</v>
      </c>
      <c r="S18" s="41">
        <f>'VİZE PROGRAM'!S21</f>
        <v>0</v>
      </c>
      <c r="T18" s="41">
        <f>'VİZE PROGRAM'!T21</f>
        <v>0</v>
      </c>
    </row>
    <row r="19" spans="1:20" ht="15" x14ac:dyDescent="0.25">
      <c r="A19" s="41">
        <f>'VİZE PROGRAM'!A22</f>
        <v>47</v>
      </c>
      <c r="B19" s="41" t="str">
        <f>'VİZE PROGRAM'!B22</f>
        <v>BB</v>
      </c>
      <c r="C19" s="41">
        <f>'VİZE PROGRAM'!C22</f>
        <v>2</v>
      </c>
      <c r="D19" s="41" t="str">
        <f>'VİZE PROGRAM'!D22</f>
        <v>BHB-2006</v>
      </c>
      <c r="E19" s="41" t="str">
        <f>'VİZE PROGRAM'!E22</f>
        <v xml:space="preserve">Bitki Besleme </v>
      </c>
      <c r="F19" s="41" t="str">
        <f>'VİZE PROGRAM'!F22</f>
        <v>Yakup ÇIKILI</v>
      </c>
      <c r="G19" s="41" t="str">
        <f>'VİZE PROGRAM'!G22</f>
        <v>TO</v>
      </c>
      <c r="H19" s="41">
        <f>'VİZE PROGRAM'!H22</f>
        <v>50</v>
      </c>
      <c r="I19" s="41">
        <f>'VİZE PROGRAM'!I22</f>
        <v>45744</v>
      </c>
      <c r="J19" s="41">
        <f>'VİZE PROGRAM'!J22</f>
        <v>0.47222222222222221</v>
      </c>
      <c r="K19" s="41" t="str">
        <f>'VİZE PROGRAM'!K22</f>
        <v>01</v>
      </c>
      <c r="L19" s="41">
        <f>'VİZE PROGRAM'!L22</f>
        <v>0</v>
      </c>
      <c r="M19" s="41">
        <f>'VİZE PROGRAM'!M22</f>
        <v>0</v>
      </c>
      <c r="N19" s="41">
        <f>'VİZE PROGRAM'!N22</f>
        <v>0</v>
      </c>
      <c r="O19" s="41">
        <f>'VİZE PROGRAM'!O22</f>
        <v>0</v>
      </c>
      <c r="P19" s="41">
        <f>'VİZE PROGRAM'!P22</f>
        <v>0</v>
      </c>
      <c r="Q19" s="41">
        <f>'VİZE PROGRAM'!Q22</f>
        <v>0</v>
      </c>
      <c r="R19" s="41" t="str">
        <f>'VİZE PROGRAM'!R22</f>
        <v>D3</v>
      </c>
      <c r="S19" s="41">
        <f>'VİZE PROGRAM'!S22</f>
        <v>0</v>
      </c>
      <c r="T19" s="41">
        <f>'VİZE PROGRAM'!T22</f>
        <v>0</v>
      </c>
    </row>
    <row r="20" spans="1:20" ht="15" x14ac:dyDescent="0.25">
      <c r="A20" s="41">
        <f>'VİZE PROGRAM'!A23</f>
        <v>22</v>
      </c>
      <c r="B20" s="41" t="str">
        <f>'VİZE PROGRAM'!B23</f>
        <v>BB</v>
      </c>
      <c r="C20" s="41">
        <f>'VİZE PROGRAM'!C23</f>
        <v>3</v>
      </c>
      <c r="D20" s="41" t="str">
        <f>'VİZE PROGRAM'!D23</f>
        <v>BHB-3002</v>
      </c>
      <c r="E20" s="41" t="str">
        <f>'VİZE PROGRAM'!E23</f>
        <v xml:space="preserve">Bahçe Bitkileri Fizyolojisi </v>
      </c>
      <c r="F20" s="41" t="str">
        <f>'VİZE PROGRAM'!F23</f>
        <v>Arda AKÇAL</v>
      </c>
      <c r="G20" s="41" t="str">
        <f>'VİZE PROGRAM'!G23</f>
        <v>BB</v>
      </c>
      <c r="H20" s="41">
        <f>'VİZE PROGRAM'!H23</f>
        <v>35</v>
      </c>
      <c r="I20" s="41">
        <f>'VİZE PROGRAM'!I23</f>
        <v>45740</v>
      </c>
      <c r="J20" s="41">
        <f>'VİZE PROGRAM'!J23</f>
        <v>0.47222222222222221</v>
      </c>
      <c r="K20" s="41" t="str">
        <f>'VİZE PROGRAM'!K23</f>
        <v>201</v>
      </c>
      <c r="L20" s="41">
        <f>'VİZE PROGRAM'!L23</f>
        <v>0</v>
      </c>
      <c r="M20" s="41">
        <f>'VİZE PROGRAM'!M23</f>
        <v>0</v>
      </c>
      <c r="N20" s="41">
        <f>'VİZE PROGRAM'!N23</f>
        <v>0</v>
      </c>
      <c r="O20" s="41">
        <f>'VİZE PROGRAM'!O23</f>
        <v>0</v>
      </c>
      <c r="P20" s="41">
        <f>'VİZE PROGRAM'!P23</f>
        <v>0</v>
      </c>
      <c r="Q20" s="41">
        <f>'VİZE PROGRAM'!Q23</f>
        <v>0</v>
      </c>
      <c r="R20" s="41">
        <f>'VİZE PROGRAM'!R23</f>
        <v>0</v>
      </c>
      <c r="S20" s="41">
        <f>'VİZE PROGRAM'!S23</f>
        <v>0</v>
      </c>
      <c r="T20" s="41">
        <f>'VİZE PROGRAM'!T23</f>
        <v>0</v>
      </c>
    </row>
    <row r="21" spans="1:20" ht="15" x14ac:dyDescent="0.25">
      <c r="A21" s="41">
        <f>'VİZE PROGRAM'!A24</f>
        <v>25</v>
      </c>
      <c r="B21" s="41" t="str">
        <f>'VİZE PROGRAM'!B24</f>
        <v>BB</v>
      </c>
      <c r="C21" s="41">
        <f>'VİZE PROGRAM'!C24</f>
        <v>3</v>
      </c>
      <c r="D21" s="41" t="str">
        <f>'VİZE PROGRAM'!D24</f>
        <v>BHB-3006</v>
      </c>
      <c r="E21" s="41" t="str">
        <f>'VİZE PROGRAM'!E24</f>
        <v xml:space="preserve">Bahçe Bitkileri Yetiştirme Tekniği </v>
      </c>
      <c r="F21" s="41" t="str">
        <f>'VİZE PROGRAM'!F24</f>
        <v>M. Ali GÜNDOĞDU</v>
      </c>
      <c r="G21" s="41" t="str">
        <f>'VİZE PROGRAM'!G24</f>
        <v>BB</v>
      </c>
      <c r="H21" s="41">
        <f>'VİZE PROGRAM'!H24</f>
        <v>40</v>
      </c>
      <c r="I21" s="41">
        <f>'VİZE PROGRAM'!I24</f>
        <v>45740</v>
      </c>
      <c r="J21" s="41">
        <f>'VİZE PROGRAM'!J24</f>
        <v>0.66666666666666663</v>
      </c>
      <c r="K21" s="41" t="str">
        <f>'VİZE PROGRAM'!K24</f>
        <v>202</v>
      </c>
      <c r="L21" s="41">
        <f>'VİZE PROGRAM'!L24</f>
        <v>0</v>
      </c>
      <c r="M21" s="41">
        <f>'VİZE PROGRAM'!M24</f>
        <v>0</v>
      </c>
      <c r="N21" s="41">
        <f>'VİZE PROGRAM'!N24</f>
        <v>0</v>
      </c>
      <c r="O21" s="41">
        <f>'VİZE PROGRAM'!O24</f>
        <v>0</v>
      </c>
      <c r="P21" s="41">
        <f>'VİZE PROGRAM'!P24</f>
        <v>0</v>
      </c>
      <c r="Q21" s="41">
        <f>'VİZE PROGRAM'!Q24</f>
        <v>0</v>
      </c>
      <c r="R21" s="41">
        <f>'VİZE PROGRAM'!R24</f>
        <v>0</v>
      </c>
      <c r="S21" s="41">
        <f>'VİZE PROGRAM'!S24</f>
        <v>0</v>
      </c>
      <c r="T21" s="41">
        <f>'VİZE PROGRAM'!T24</f>
        <v>0</v>
      </c>
    </row>
    <row r="22" spans="1:20" ht="15" x14ac:dyDescent="0.25">
      <c r="A22" s="41">
        <f>'VİZE PROGRAM'!A25</f>
        <v>26</v>
      </c>
      <c r="B22" s="41" t="str">
        <f>'VİZE PROGRAM'!B25</f>
        <v>BB</v>
      </c>
      <c r="C22" s="41">
        <f>'VİZE PROGRAM'!C25</f>
        <v>3</v>
      </c>
      <c r="D22" s="41" t="str">
        <f>'VİZE PROGRAM'!D25</f>
        <v>BHB-3016</v>
      </c>
      <c r="E22" s="41" t="str">
        <f>'VİZE PROGRAM'!E25</f>
        <v xml:space="preserve">Bahçe Bitkilerinde Bilgisayar Kullanımı </v>
      </c>
      <c r="F22" s="41" t="str">
        <f>'VİZE PROGRAM'!F25</f>
        <v>Fatih Cem KUZUCU</v>
      </c>
      <c r="G22" s="41" t="str">
        <f>'VİZE PROGRAM'!G25</f>
        <v>BB</v>
      </c>
      <c r="H22" s="41">
        <f>'VİZE PROGRAM'!H25</f>
        <v>21</v>
      </c>
      <c r="I22" s="41">
        <f>'VİZE PROGRAM'!I25</f>
        <v>45741</v>
      </c>
      <c r="J22" s="41">
        <f>'VİZE PROGRAM'!J25</f>
        <v>0.66666666666666663</v>
      </c>
      <c r="K22" s="41" t="str">
        <f>'VİZE PROGRAM'!K25</f>
        <v>Bilgisayar Lab.</v>
      </c>
      <c r="L22" s="41">
        <f>'VİZE PROGRAM'!L25</f>
        <v>0</v>
      </c>
      <c r="M22" s="41">
        <f>'VİZE PROGRAM'!M25</f>
        <v>0</v>
      </c>
      <c r="N22" s="41">
        <f>'VİZE PROGRAM'!N25</f>
        <v>0</v>
      </c>
      <c r="O22" s="41">
        <f>'VİZE PROGRAM'!O25</f>
        <v>0</v>
      </c>
      <c r="P22" s="41">
        <f>'VİZE PROGRAM'!P25</f>
        <v>0</v>
      </c>
      <c r="Q22" s="41">
        <f>'VİZE PROGRAM'!Q25</f>
        <v>0</v>
      </c>
      <c r="R22" s="41">
        <f>'VİZE PROGRAM'!R25</f>
        <v>0</v>
      </c>
      <c r="S22" s="41">
        <f>'VİZE PROGRAM'!S25</f>
        <v>0</v>
      </c>
      <c r="T22" s="41">
        <f>'VİZE PROGRAM'!T25</f>
        <v>0</v>
      </c>
    </row>
    <row r="23" spans="1:20" ht="15" x14ac:dyDescent="0.25">
      <c r="A23" s="41">
        <f>'VİZE PROGRAM'!A26</f>
        <v>27</v>
      </c>
      <c r="B23" s="41" t="str">
        <f>'VİZE PROGRAM'!B26</f>
        <v>BB</v>
      </c>
      <c r="C23" s="41">
        <f>'VİZE PROGRAM'!C26</f>
        <v>3</v>
      </c>
      <c r="D23" s="41" t="str">
        <f>'VİZE PROGRAM'!D26</f>
        <v>BHB-3004</v>
      </c>
      <c r="E23" s="41" t="str">
        <f>'VİZE PROGRAM'!E26</f>
        <v xml:space="preserve">Bahçe Bitkilerinde Biyoteknoloji </v>
      </c>
      <c r="F23" s="41" t="str">
        <f>'VİZE PROGRAM'!F26</f>
        <v>Murat ŞEKER</v>
      </c>
      <c r="G23" s="41" t="str">
        <f>'VİZE PROGRAM'!G26</f>
        <v>BB</v>
      </c>
      <c r="H23" s="41">
        <f>'VİZE PROGRAM'!H26</f>
        <v>44</v>
      </c>
      <c r="I23" s="41">
        <f>'VİZE PROGRAM'!I26</f>
        <v>45742</v>
      </c>
      <c r="J23" s="41">
        <f>'VİZE PROGRAM'!J26</f>
        <v>0.375</v>
      </c>
      <c r="K23" s="41" t="str">
        <f>'VİZE PROGRAM'!K26</f>
        <v>113</v>
      </c>
      <c r="L23" s="41">
        <f>'VİZE PROGRAM'!L26</f>
        <v>0</v>
      </c>
      <c r="M23" s="41">
        <f>'VİZE PROGRAM'!M26</f>
        <v>0</v>
      </c>
      <c r="N23" s="41">
        <f>'VİZE PROGRAM'!N26</f>
        <v>0</v>
      </c>
      <c r="O23" s="41">
        <f>'VİZE PROGRAM'!O26</f>
        <v>0</v>
      </c>
      <c r="P23" s="41">
        <f>'VİZE PROGRAM'!P26</f>
        <v>0</v>
      </c>
      <c r="Q23" s="41">
        <f>'VİZE PROGRAM'!Q26</f>
        <v>0</v>
      </c>
      <c r="R23" s="41">
        <f>'VİZE PROGRAM'!R26</f>
        <v>0</v>
      </c>
      <c r="S23" s="41">
        <f>'VİZE PROGRAM'!S26</f>
        <v>0</v>
      </c>
      <c r="T23" s="41">
        <f>'VİZE PROGRAM'!T26</f>
        <v>0</v>
      </c>
    </row>
    <row r="24" spans="1:20" ht="15" x14ac:dyDescent="0.25">
      <c r="A24" s="41">
        <f>'VİZE PROGRAM'!A27</f>
        <v>8</v>
      </c>
      <c r="B24" s="41" t="str">
        <f>'VİZE PROGRAM'!B27</f>
        <v>BB</v>
      </c>
      <c r="C24" s="41">
        <f>'VİZE PROGRAM'!C27</f>
        <v>3</v>
      </c>
      <c r="D24" s="41" t="str">
        <f>'VİZE PROGRAM'!D27</f>
        <v>BHB-3014</v>
      </c>
      <c r="E24" s="41" t="str">
        <f>'VİZE PROGRAM'!E27</f>
        <v xml:space="preserve">Asma Fidanı Yetiştirme Tekniği </v>
      </c>
      <c r="F24" s="41" t="str">
        <f>'VİZE PROGRAM'!F27</f>
        <v>Alper DARDENİZ</v>
      </c>
      <c r="G24" s="41" t="str">
        <f>'VİZE PROGRAM'!G27</f>
        <v>BB</v>
      </c>
      <c r="H24" s="41">
        <f>'VİZE PROGRAM'!H27</f>
        <v>21</v>
      </c>
      <c r="I24" s="41">
        <f>'VİZE PROGRAM'!I27</f>
        <v>45742</v>
      </c>
      <c r="J24" s="41">
        <f>'VİZE PROGRAM'!J27</f>
        <v>0.56944444444444442</v>
      </c>
      <c r="K24" s="41" t="str">
        <f>'VİZE PROGRAM'!K27</f>
        <v>202</v>
      </c>
      <c r="L24" s="41">
        <f>'VİZE PROGRAM'!L27</f>
        <v>0</v>
      </c>
      <c r="M24" s="41">
        <f>'VİZE PROGRAM'!M27</f>
        <v>0</v>
      </c>
      <c r="N24" s="41">
        <f>'VİZE PROGRAM'!N27</f>
        <v>0</v>
      </c>
      <c r="O24" s="41">
        <f>'VİZE PROGRAM'!O27</f>
        <v>0</v>
      </c>
      <c r="P24" s="41">
        <f>'VİZE PROGRAM'!P27</f>
        <v>0</v>
      </c>
      <c r="Q24" s="41">
        <f>'VİZE PROGRAM'!Q27</f>
        <v>0</v>
      </c>
      <c r="R24" s="41">
        <f>'VİZE PROGRAM'!R27</f>
        <v>0</v>
      </c>
      <c r="S24" s="41">
        <f>'VİZE PROGRAM'!S27</f>
        <v>0</v>
      </c>
      <c r="T24" s="41">
        <f>'VİZE PROGRAM'!T27</f>
        <v>0</v>
      </c>
    </row>
    <row r="25" spans="1:20" ht="15" x14ac:dyDescent="0.25">
      <c r="A25" s="41">
        <f>'VİZE PROGRAM'!A28</f>
        <v>218</v>
      </c>
      <c r="B25" s="41" t="str">
        <f>'VİZE PROGRAM'!B28</f>
        <v>BB</v>
      </c>
      <c r="C25" s="41">
        <f>'VİZE PROGRAM'!C28</f>
        <v>3</v>
      </c>
      <c r="D25" s="41" t="str">
        <f>'VİZE PROGRAM'!D28</f>
        <v>BHB-3008 (Alttan)</v>
      </c>
      <c r="E25" s="41" t="str">
        <f>'VİZE PROGRAM'!E28</f>
        <v>Örtüaltı Sebzeciliği</v>
      </c>
      <c r="F25" s="41" t="str">
        <f>'VİZE PROGRAM'!F28</f>
        <v>Seçkin KAYA</v>
      </c>
      <c r="G25" s="41" t="str">
        <f>'VİZE PROGRAM'!G28</f>
        <v>BB</v>
      </c>
      <c r="H25" s="41">
        <f>'VİZE PROGRAM'!H28</f>
        <v>40</v>
      </c>
      <c r="I25" s="41">
        <f>'VİZE PROGRAM'!I28</f>
        <v>45743</v>
      </c>
      <c r="J25" s="41">
        <f>'VİZE PROGRAM'!J28</f>
        <v>0.61805555555555558</v>
      </c>
      <c r="K25" s="41" t="str">
        <f>'VİZE PROGRAM'!K28</f>
        <v>113</v>
      </c>
      <c r="L25" s="41">
        <f>'VİZE PROGRAM'!L28</f>
        <v>0</v>
      </c>
      <c r="M25" s="41">
        <f>'VİZE PROGRAM'!M28</f>
        <v>0</v>
      </c>
      <c r="N25" s="41">
        <f>'VİZE PROGRAM'!N28</f>
        <v>0</v>
      </c>
      <c r="O25" s="41">
        <f>'VİZE PROGRAM'!O28</f>
        <v>0</v>
      </c>
      <c r="P25" s="41">
        <f>'VİZE PROGRAM'!P28</f>
        <v>0</v>
      </c>
      <c r="Q25" s="41">
        <f>'VİZE PROGRAM'!Q28</f>
        <v>0</v>
      </c>
      <c r="R25" s="41">
        <f>'VİZE PROGRAM'!R28</f>
        <v>0</v>
      </c>
      <c r="S25" s="41">
        <f>'VİZE PROGRAM'!S28</f>
        <v>0</v>
      </c>
      <c r="T25" s="41">
        <f>'VİZE PROGRAM'!T28</f>
        <v>0</v>
      </c>
    </row>
    <row r="26" spans="1:20" ht="15" x14ac:dyDescent="0.25">
      <c r="A26" s="41">
        <f>'VİZE PROGRAM'!A29</f>
        <v>24</v>
      </c>
      <c r="B26" s="41" t="str">
        <f>'VİZE PROGRAM'!B29</f>
        <v>BB</v>
      </c>
      <c r="C26" s="41">
        <f>'VİZE PROGRAM'!C29</f>
        <v>3</v>
      </c>
      <c r="D26" s="41" t="str">
        <f>'VİZE PROGRAM'!D29</f>
        <v>BHB-3010</v>
      </c>
      <c r="E26" s="41" t="str">
        <f>'VİZE PROGRAM'!E29</f>
        <v xml:space="preserve">Bahçe Bitkileri Yetiştiriciliğinde İyi Tarım Uygulamaları </v>
      </c>
      <c r="F26" s="41" t="str">
        <f>'VİZE PROGRAM'!F29</f>
        <v>Hakan ENGİN</v>
      </c>
      <c r="G26" s="41" t="str">
        <f>'VİZE PROGRAM'!G29</f>
        <v>BB</v>
      </c>
      <c r="H26" s="41">
        <f>'VİZE PROGRAM'!H29</f>
        <v>35</v>
      </c>
      <c r="I26" s="41">
        <f>'VİZE PROGRAM'!I29</f>
        <v>45744</v>
      </c>
      <c r="J26" s="41">
        <f>'VİZE PROGRAM'!J29</f>
        <v>0.66666666666666663</v>
      </c>
      <c r="K26" s="41" t="str">
        <f>'VİZE PROGRAM'!K29</f>
        <v>Prof.Dr H. TURHAN</v>
      </c>
      <c r="L26" s="41">
        <f>'VİZE PROGRAM'!L29</f>
        <v>0</v>
      </c>
      <c r="M26" s="41">
        <f>'VİZE PROGRAM'!M29</f>
        <v>0</v>
      </c>
      <c r="N26" s="41">
        <f>'VİZE PROGRAM'!N29</f>
        <v>0</v>
      </c>
      <c r="O26" s="41">
        <f>'VİZE PROGRAM'!O29</f>
        <v>0</v>
      </c>
      <c r="P26" s="41">
        <f>'VİZE PROGRAM'!P29</f>
        <v>0</v>
      </c>
      <c r="Q26" s="41">
        <f>'VİZE PROGRAM'!Q29</f>
        <v>0</v>
      </c>
      <c r="R26" s="41">
        <f>'VİZE PROGRAM'!R29</f>
        <v>0</v>
      </c>
      <c r="S26" s="41">
        <f>'VİZE PROGRAM'!S29</f>
        <v>0</v>
      </c>
      <c r="T26" s="41">
        <f>'VİZE PROGRAM'!T29</f>
        <v>0</v>
      </c>
    </row>
    <row r="27" spans="1:20" ht="15" x14ac:dyDescent="0.25">
      <c r="A27" s="41">
        <f>'VİZE PROGRAM'!A30</f>
        <v>168</v>
      </c>
      <c r="B27" s="41" t="str">
        <f>'VİZE PROGRAM'!B30</f>
        <v>BB</v>
      </c>
      <c r="C27" s="41">
        <f>'VİZE PROGRAM'!C30</f>
        <v>4</v>
      </c>
      <c r="D27" s="41" t="str">
        <f>'VİZE PROGRAM'!D30</f>
        <v>BHB-4018</v>
      </c>
      <c r="E27" s="41" t="str">
        <f>'VİZE PROGRAM'!E30</f>
        <v xml:space="preserve">Kültür Sebzeleri II </v>
      </c>
      <c r="F27" s="41" t="str">
        <f>'VİZE PROGRAM'!F30</f>
        <v>Canan ÖZTOKAT KUZUCU</v>
      </c>
      <c r="G27" s="41" t="str">
        <f>'VİZE PROGRAM'!G30</f>
        <v>BB</v>
      </c>
      <c r="H27" s="41">
        <f>'VİZE PROGRAM'!H30</f>
        <v>19</v>
      </c>
      <c r="I27" s="41">
        <f>'VİZE PROGRAM'!I30</f>
        <v>45740</v>
      </c>
      <c r="J27" s="41">
        <f>'VİZE PROGRAM'!J30</f>
        <v>0.52083333333333337</v>
      </c>
      <c r="K27" s="41" t="str">
        <f>'VİZE PROGRAM'!K30</f>
        <v>201</v>
      </c>
      <c r="L27" s="41">
        <f>'VİZE PROGRAM'!L30</f>
        <v>0</v>
      </c>
      <c r="M27" s="41">
        <f>'VİZE PROGRAM'!M30</f>
        <v>0</v>
      </c>
      <c r="N27" s="41">
        <f>'VİZE PROGRAM'!N30</f>
        <v>0</v>
      </c>
      <c r="O27" s="41">
        <f>'VİZE PROGRAM'!O30</f>
        <v>0</v>
      </c>
      <c r="P27" s="41">
        <f>'VİZE PROGRAM'!P30</f>
        <v>0</v>
      </c>
      <c r="Q27" s="41">
        <f>'VİZE PROGRAM'!Q30</f>
        <v>0</v>
      </c>
      <c r="R27" s="41">
        <f>'VİZE PROGRAM'!R30</f>
        <v>0</v>
      </c>
      <c r="S27" s="41">
        <f>'VİZE PROGRAM'!S30</f>
        <v>0</v>
      </c>
      <c r="T27" s="41">
        <f>'VİZE PROGRAM'!T30</f>
        <v>0</v>
      </c>
    </row>
    <row r="28" spans="1:20" ht="15" x14ac:dyDescent="0.25">
      <c r="A28" s="41">
        <f>'VİZE PROGRAM'!A31</f>
        <v>167</v>
      </c>
      <c r="B28" s="41" t="str">
        <f>'VİZE PROGRAM'!B31</f>
        <v>BB</v>
      </c>
      <c r="C28" s="41">
        <f>'VİZE PROGRAM'!C31</f>
        <v>4</v>
      </c>
      <c r="D28" s="41" t="str">
        <f>'VİZE PROGRAM'!D31</f>
        <v>BHB-4024</v>
      </c>
      <c r="E28" s="41" t="str">
        <f>'VİZE PROGRAM'!E31</f>
        <v xml:space="preserve">Kültür Mantarı Yetiştiriciliği </v>
      </c>
      <c r="F28" s="41" t="str">
        <f>'VİZE PROGRAM'!F31</f>
        <v>Tolga SARIYER</v>
      </c>
      <c r="G28" s="41" t="str">
        <f>'VİZE PROGRAM'!G31</f>
        <v>BB</v>
      </c>
      <c r="H28" s="41">
        <f>'VİZE PROGRAM'!H31</f>
        <v>10</v>
      </c>
      <c r="I28" s="41">
        <f>'VİZE PROGRAM'!I31</f>
        <v>45740</v>
      </c>
      <c r="J28" s="41">
        <f>'VİZE PROGRAM'!J31</f>
        <v>0.71527777777777779</v>
      </c>
      <c r="K28" s="41" t="str">
        <f>'VİZE PROGRAM'!K31</f>
        <v>204</v>
      </c>
      <c r="L28" s="41">
        <f>'VİZE PROGRAM'!L31</f>
        <v>0</v>
      </c>
      <c r="M28" s="41">
        <f>'VİZE PROGRAM'!M31</f>
        <v>0</v>
      </c>
      <c r="N28" s="41">
        <f>'VİZE PROGRAM'!N31</f>
        <v>0</v>
      </c>
      <c r="O28" s="41">
        <f>'VİZE PROGRAM'!O31</f>
        <v>0</v>
      </c>
      <c r="P28" s="41">
        <f>'VİZE PROGRAM'!P31</f>
        <v>0</v>
      </c>
      <c r="Q28" s="41">
        <f>'VİZE PROGRAM'!Q31</f>
        <v>0</v>
      </c>
      <c r="R28" s="41">
        <f>'VİZE PROGRAM'!R31</f>
        <v>0</v>
      </c>
      <c r="S28" s="41">
        <f>'VİZE PROGRAM'!S31</f>
        <v>0</v>
      </c>
      <c r="T28" s="41">
        <f>'VİZE PROGRAM'!T31</f>
        <v>0</v>
      </c>
    </row>
    <row r="29" spans="1:20" ht="15" x14ac:dyDescent="0.25">
      <c r="A29" s="41">
        <f>'VİZE PROGRAM'!A32</f>
        <v>23</v>
      </c>
      <c r="B29" s="41" t="str">
        <f>'VİZE PROGRAM'!B32</f>
        <v>BB</v>
      </c>
      <c r="C29" s="41">
        <f>'VİZE PROGRAM'!C32</f>
        <v>4</v>
      </c>
      <c r="D29" s="41" t="str">
        <f>'VİZE PROGRAM'!D32</f>
        <v>BHB-4014</v>
      </c>
      <c r="E29" s="41" t="str">
        <f>'VİZE PROGRAM'!E32</f>
        <v xml:space="preserve">Bahçe Bitkileri Islahı </v>
      </c>
      <c r="F29" s="41" t="str">
        <f>'VİZE PROGRAM'!F32</f>
        <v>Murat ŞEKER</v>
      </c>
      <c r="G29" s="41" t="str">
        <f>'VİZE PROGRAM'!G32</f>
        <v>BB</v>
      </c>
      <c r="H29" s="41">
        <f>'VİZE PROGRAM'!H32</f>
        <v>24</v>
      </c>
      <c r="I29" s="41">
        <f>'VİZE PROGRAM'!I32</f>
        <v>45741</v>
      </c>
      <c r="J29" s="41">
        <f>'VİZE PROGRAM'!J32</f>
        <v>0.375</v>
      </c>
      <c r="K29" s="41" t="str">
        <f>'VİZE PROGRAM'!K32</f>
        <v>201</v>
      </c>
      <c r="L29" s="41">
        <f>'VİZE PROGRAM'!L32</f>
        <v>0</v>
      </c>
      <c r="M29" s="41">
        <f>'VİZE PROGRAM'!M32</f>
        <v>0</v>
      </c>
      <c r="N29" s="41">
        <f>'VİZE PROGRAM'!N32</f>
        <v>0</v>
      </c>
      <c r="O29" s="41">
        <f>'VİZE PROGRAM'!O32</f>
        <v>0</v>
      </c>
      <c r="P29" s="41">
        <f>'VİZE PROGRAM'!P32</f>
        <v>0</v>
      </c>
      <c r="Q29" s="41">
        <f>'VİZE PROGRAM'!Q32</f>
        <v>0</v>
      </c>
      <c r="R29" s="41">
        <f>'VİZE PROGRAM'!R32</f>
        <v>0</v>
      </c>
      <c r="S29" s="41">
        <f>'VİZE PROGRAM'!S32</f>
        <v>0</v>
      </c>
      <c r="T29" s="41">
        <f>'VİZE PROGRAM'!T32</f>
        <v>0</v>
      </c>
    </row>
    <row r="30" spans="1:20" ht="15" x14ac:dyDescent="0.25">
      <c r="A30" s="41">
        <f>'VİZE PROGRAM'!A33</f>
        <v>79</v>
      </c>
      <c r="B30" s="41" t="str">
        <f>'VİZE PROGRAM'!B33</f>
        <v>BB</v>
      </c>
      <c r="C30" s="41">
        <f>'VİZE PROGRAM'!C33</f>
        <v>4</v>
      </c>
      <c r="D30" s="41" t="str">
        <f>'VİZE PROGRAM'!D33</f>
        <v>BHB-4022</v>
      </c>
      <c r="E30" s="41" t="str">
        <f>'VİZE PROGRAM'!E33</f>
        <v xml:space="preserve">Budama Tekniği ve Fizyolojisi </v>
      </c>
      <c r="F30" s="41" t="str">
        <f>'VİZE PROGRAM'!F33</f>
        <v>Murat ŞEKER</v>
      </c>
      <c r="G30" s="41" t="str">
        <f>'VİZE PROGRAM'!G33</f>
        <v>BB</v>
      </c>
      <c r="H30" s="41">
        <f>'VİZE PROGRAM'!H33</f>
        <v>11</v>
      </c>
      <c r="I30" s="41">
        <f>'VİZE PROGRAM'!I33</f>
        <v>45741</v>
      </c>
      <c r="J30" s="41">
        <f>'VİZE PROGRAM'!J33</f>
        <v>0.56944444444444442</v>
      </c>
      <c r="K30" s="41" t="str">
        <f>'VİZE PROGRAM'!K33</f>
        <v>103</v>
      </c>
      <c r="L30" s="41">
        <f>'VİZE PROGRAM'!L33</f>
        <v>0</v>
      </c>
      <c r="M30" s="41">
        <f>'VİZE PROGRAM'!M33</f>
        <v>0</v>
      </c>
      <c r="N30" s="41">
        <f>'VİZE PROGRAM'!N33</f>
        <v>0</v>
      </c>
      <c r="O30" s="41">
        <f>'VİZE PROGRAM'!O33</f>
        <v>0</v>
      </c>
      <c r="P30" s="41">
        <f>'VİZE PROGRAM'!P33</f>
        <v>0</v>
      </c>
      <c r="Q30" s="41">
        <f>'VİZE PROGRAM'!Q33</f>
        <v>0</v>
      </c>
      <c r="R30" s="41">
        <f>'VİZE PROGRAM'!R33</f>
        <v>0</v>
      </c>
      <c r="S30" s="41">
        <f>'VİZE PROGRAM'!S33</f>
        <v>0</v>
      </c>
      <c r="T30" s="41">
        <f>'VİZE PROGRAM'!T33</f>
        <v>0</v>
      </c>
    </row>
    <row r="31" spans="1:20" ht="15" x14ac:dyDescent="0.25">
      <c r="A31" s="41">
        <f>'VİZE PROGRAM'!A34</f>
        <v>178</v>
      </c>
      <c r="B31" s="41" t="str">
        <f>'VİZE PROGRAM'!B34</f>
        <v>BB</v>
      </c>
      <c r="C31" s="41">
        <f>'VİZE PROGRAM'!C34</f>
        <v>4</v>
      </c>
      <c r="D31" s="41" t="str">
        <f>'VİZE PROGRAM'!D34</f>
        <v>BHB-4008</v>
      </c>
      <c r="E31" s="41" t="str">
        <f>'VİZE PROGRAM'!E34</f>
        <v xml:space="preserve">Mesleki Uygulama </v>
      </c>
      <c r="F31" s="41" t="str">
        <f>'VİZE PROGRAM'!F34</f>
        <v>Bölüm Öğretim Elemanları - BB</v>
      </c>
      <c r="G31" s="41" t="str">
        <f>'VİZE PROGRAM'!G34</f>
        <v>BB</v>
      </c>
      <c r="H31" s="41">
        <f>'VİZE PROGRAM'!H34</f>
        <v>23</v>
      </c>
      <c r="I31" s="41">
        <f>'VİZE PROGRAM'!I34</f>
        <v>45742</v>
      </c>
      <c r="J31" s="41">
        <f>'VİZE PROGRAM'!J34</f>
        <v>0.4236111111111111</v>
      </c>
      <c r="K31" s="41" t="str">
        <f>'VİZE PROGRAM'!K34</f>
        <v>202</v>
      </c>
      <c r="L31" s="41">
        <f>'VİZE PROGRAM'!L34</f>
        <v>0</v>
      </c>
      <c r="M31" s="41">
        <f>'VİZE PROGRAM'!M34</f>
        <v>0</v>
      </c>
      <c r="N31" s="41">
        <f>'VİZE PROGRAM'!N34</f>
        <v>0</v>
      </c>
      <c r="O31" s="41">
        <f>'VİZE PROGRAM'!O34</f>
        <v>0</v>
      </c>
      <c r="P31" s="41">
        <f>'VİZE PROGRAM'!P34</f>
        <v>0</v>
      </c>
      <c r="Q31" s="41">
        <f>'VİZE PROGRAM'!Q34</f>
        <v>0</v>
      </c>
      <c r="R31" s="41">
        <f>'VİZE PROGRAM'!R34</f>
        <v>0</v>
      </c>
      <c r="S31" s="41">
        <f>'VİZE PROGRAM'!S34</f>
        <v>0</v>
      </c>
      <c r="T31" s="41">
        <f>'VİZE PROGRAM'!T34</f>
        <v>0</v>
      </c>
    </row>
    <row r="32" spans="1:20" ht="15" x14ac:dyDescent="0.25">
      <c r="A32" s="41">
        <f>'VİZE PROGRAM'!A35</f>
        <v>139</v>
      </c>
      <c r="B32" s="41" t="str">
        <f>'VİZE PROGRAM'!B35</f>
        <v>BB</v>
      </c>
      <c r="C32" s="41">
        <f>'VİZE PROGRAM'!C35</f>
        <v>4</v>
      </c>
      <c r="D32" s="41" t="str">
        <f>'VİZE PROGRAM'!D35</f>
        <v>BHB-4016</v>
      </c>
      <c r="E32" s="41" t="str">
        <f>'VİZE PROGRAM'!E35</f>
        <v xml:space="preserve">Ilıman İklim Meyve Türleri </v>
      </c>
      <c r="F32" s="41" t="str">
        <f>'VİZE PROGRAM'!F35</f>
        <v>Engin GÜR</v>
      </c>
      <c r="G32" s="41" t="str">
        <f>'VİZE PROGRAM'!G35</f>
        <v>BB</v>
      </c>
      <c r="H32" s="41">
        <f>'VİZE PROGRAM'!H35</f>
        <v>20</v>
      </c>
      <c r="I32" s="41">
        <f>'VİZE PROGRAM'!I35</f>
        <v>45742</v>
      </c>
      <c r="J32" s="41">
        <f>'VİZE PROGRAM'!J35</f>
        <v>0.61805555555555558</v>
      </c>
      <c r="K32" s="41" t="str">
        <f>'VİZE PROGRAM'!K35</f>
        <v>201</v>
      </c>
      <c r="L32" s="41">
        <f>'VİZE PROGRAM'!L35</f>
        <v>0</v>
      </c>
      <c r="M32" s="41">
        <f>'VİZE PROGRAM'!M35</f>
        <v>0</v>
      </c>
      <c r="N32" s="41">
        <f>'VİZE PROGRAM'!N35</f>
        <v>0</v>
      </c>
      <c r="O32" s="41">
        <f>'VİZE PROGRAM'!O35</f>
        <v>0</v>
      </c>
      <c r="P32" s="41">
        <f>'VİZE PROGRAM'!P35</f>
        <v>0</v>
      </c>
      <c r="Q32" s="41">
        <f>'VİZE PROGRAM'!Q35</f>
        <v>0</v>
      </c>
      <c r="R32" s="41">
        <f>'VİZE PROGRAM'!R35</f>
        <v>0</v>
      </c>
      <c r="S32" s="41">
        <f>'VİZE PROGRAM'!S35</f>
        <v>0</v>
      </c>
      <c r="T32" s="41">
        <f>'VİZE PROGRAM'!T35</f>
        <v>0</v>
      </c>
    </row>
    <row r="33" spans="1:20" ht="15" x14ac:dyDescent="0.25">
      <c r="A33" s="41">
        <f>'VİZE PROGRAM'!A36</f>
        <v>294</v>
      </c>
      <c r="B33" s="41" t="str">
        <f>'VİZE PROGRAM'!B36</f>
        <v>BK</v>
      </c>
      <c r="C33" s="41">
        <f>'VİZE PROGRAM'!C36</f>
        <v>1</v>
      </c>
      <c r="D33" s="41" t="str">
        <f>'VİZE PROGRAM'!D36</f>
        <v>ZBK-1006</v>
      </c>
      <c r="E33" s="41" t="str">
        <f>'VİZE PROGRAM'!E36</f>
        <v xml:space="preserve">Temel Bilgisayar Programları </v>
      </c>
      <c r="F33" s="41" t="str">
        <f>'VİZE PROGRAM'!F36</f>
        <v>Ali Kürşat ŞAHİN</v>
      </c>
      <c r="G33" s="41" t="str">
        <f>'VİZE PROGRAM'!G36</f>
        <v>BK</v>
      </c>
      <c r="H33" s="41">
        <f>'VİZE PROGRAM'!H36</f>
        <v>34</v>
      </c>
      <c r="I33" s="41">
        <f>'VİZE PROGRAM'!I36</f>
        <v>45740</v>
      </c>
      <c r="J33" s="41">
        <f>'VİZE PROGRAM'!J36</f>
        <v>0.375</v>
      </c>
      <c r="K33" s="41" t="str">
        <f>'VİZE PROGRAM'!K36</f>
        <v>Bilgisayar Lab.</v>
      </c>
      <c r="L33" s="41">
        <f>'VİZE PROGRAM'!L36</f>
        <v>0</v>
      </c>
      <c r="M33" s="41">
        <f>'VİZE PROGRAM'!M36</f>
        <v>0</v>
      </c>
      <c r="N33" s="41">
        <f>'VİZE PROGRAM'!N36</f>
        <v>0</v>
      </c>
      <c r="O33" s="41">
        <f>'VİZE PROGRAM'!O36</f>
        <v>0</v>
      </c>
      <c r="P33" s="41">
        <f>'VİZE PROGRAM'!P36</f>
        <v>0</v>
      </c>
      <c r="Q33" s="41">
        <f>'VİZE PROGRAM'!Q36</f>
        <v>0</v>
      </c>
      <c r="R33" s="41">
        <f>'VİZE PROGRAM'!R36</f>
        <v>0</v>
      </c>
      <c r="S33" s="41">
        <f>'VİZE PROGRAM'!S36</f>
        <v>0</v>
      </c>
      <c r="T33" s="41">
        <f>'VİZE PROGRAM'!T36</f>
        <v>0</v>
      </c>
    </row>
    <row r="34" spans="1:20" ht="15" x14ac:dyDescent="0.25">
      <c r="A34" s="41">
        <f>'VİZE PROGRAM'!A37</f>
        <v>74</v>
      </c>
      <c r="B34" s="41" t="str">
        <f>'VİZE PROGRAM'!B37</f>
        <v>BK</v>
      </c>
      <c r="C34" s="41">
        <f>'VİZE PROGRAM'!C37</f>
        <v>1</v>
      </c>
      <c r="D34" s="41" t="str">
        <f>'VİZE PROGRAM'!D37</f>
        <v>ZBK-1004</v>
      </c>
      <c r="E34" s="41" t="str">
        <f>'VİZE PROGRAM'!E37</f>
        <v xml:space="preserve">Biyokimya </v>
      </c>
      <c r="F34" s="41" t="str">
        <f>'VİZE PROGRAM'!F37</f>
        <v>Selin SAĞBAŞ SUNER</v>
      </c>
      <c r="G34" s="41" t="str">
        <f>'VİZE PROGRAM'!G37</f>
        <v>FD</v>
      </c>
      <c r="H34" s="41">
        <f>'VİZE PROGRAM'!H37</f>
        <v>37</v>
      </c>
      <c r="I34" s="41">
        <f>'VİZE PROGRAM'!I37</f>
        <v>45740</v>
      </c>
      <c r="J34" s="41">
        <f>'VİZE PROGRAM'!J37</f>
        <v>0.56944444444444442</v>
      </c>
      <c r="K34" s="41" t="str">
        <f>'VİZE PROGRAM'!K37</f>
        <v>113</v>
      </c>
      <c r="L34" s="41">
        <f>'VİZE PROGRAM'!L37</f>
        <v>0</v>
      </c>
      <c r="M34" s="41">
        <f>'VİZE PROGRAM'!M37</f>
        <v>0</v>
      </c>
      <c r="N34" s="41">
        <f>'VİZE PROGRAM'!N37</f>
        <v>0</v>
      </c>
      <c r="O34" s="41">
        <f>'VİZE PROGRAM'!O37</f>
        <v>0</v>
      </c>
      <c r="P34" s="41">
        <f>'VİZE PROGRAM'!P37</f>
        <v>0</v>
      </c>
      <c r="Q34" s="41">
        <f>'VİZE PROGRAM'!Q37</f>
        <v>0</v>
      </c>
      <c r="R34" s="41">
        <f>'VİZE PROGRAM'!R37</f>
        <v>0</v>
      </c>
      <c r="S34" s="41">
        <f>'VİZE PROGRAM'!S37</f>
        <v>0</v>
      </c>
      <c r="T34" s="41">
        <f>'VİZE PROGRAM'!T37</f>
        <v>0</v>
      </c>
    </row>
    <row r="35" spans="1:20" ht="15" x14ac:dyDescent="0.25">
      <c r="A35" s="41">
        <f>'VİZE PROGRAM'!A38</f>
        <v>313</v>
      </c>
      <c r="B35" s="41" t="str">
        <f>'VİZE PROGRAM'!B38</f>
        <v>BK</v>
      </c>
      <c r="C35" s="41">
        <f>'VİZE PROGRAM'!C38</f>
        <v>1</v>
      </c>
      <c r="D35" s="41" t="str">
        <f>'VİZE PROGRAM'!D38</f>
        <v>TDİ-1002</v>
      </c>
      <c r="E35" s="41" t="str">
        <f>'VİZE PROGRAM'!E38</f>
        <v xml:space="preserve">Türk Dili II </v>
      </c>
      <c r="F35" s="41" t="str">
        <f>'VİZE PROGRAM'!F38</f>
        <v>Özgür ÜSTÜN</v>
      </c>
      <c r="G35" s="41" t="str">
        <f>'VİZE PROGRAM'!G38</f>
        <v>FD</v>
      </c>
      <c r="H35" s="41">
        <f>'VİZE PROGRAM'!H38</f>
        <v>31</v>
      </c>
      <c r="I35" s="41">
        <f>'VİZE PROGRAM'!I38</f>
        <v>45741</v>
      </c>
      <c r="J35" s="41">
        <f>'VİZE PROGRAM'!J38</f>
        <v>0.41666666666666669</v>
      </c>
      <c r="K35" s="41" t="str">
        <f>'VİZE PROGRAM'!K38</f>
        <v>AMFİ</v>
      </c>
      <c r="L35" s="41">
        <f>'VİZE PROGRAM'!L38</f>
        <v>0</v>
      </c>
      <c r="M35" s="41">
        <f>'VİZE PROGRAM'!M38</f>
        <v>0</v>
      </c>
      <c r="N35" s="41">
        <f>'VİZE PROGRAM'!N38</f>
        <v>0</v>
      </c>
      <c r="O35" s="41">
        <f>'VİZE PROGRAM'!O38</f>
        <v>0</v>
      </c>
      <c r="P35" s="41">
        <f>'VİZE PROGRAM'!P38</f>
        <v>0</v>
      </c>
      <c r="Q35" s="41">
        <f>'VİZE PROGRAM'!Q38</f>
        <v>0</v>
      </c>
      <c r="R35" s="41">
        <f>'VİZE PROGRAM'!R38</f>
        <v>0</v>
      </c>
      <c r="S35" s="41">
        <f>'VİZE PROGRAM'!S38</f>
        <v>0</v>
      </c>
      <c r="T35" s="41">
        <f>'VİZE PROGRAM'!T38</f>
        <v>0</v>
      </c>
    </row>
    <row r="36" spans="1:20" ht="15" x14ac:dyDescent="0.25">
      <c r="A36" s="41">
        <f>'VİZE PROGRAM'!A39</f>
        <v>10</v>
      </c>
      <c r="B36" s="41" t="str">
        <f>'VİZE PROGRAM'!B39</f>
        <v>BK</v>
      </c>
      <c r="C36" s="41">
        <f>'VİZE PROGRAM'!C39</f>
        <v>1</v>
      </c>
      <c r="D36" s="41" t="str">
        <f>'VİZE PROGRAM'!D39</f>
        <v>ATA-1102</v>
      </c>
      <c r="E36" s="41" t="str">
        <f>'VİZE PROGRAM'!E39</f>
        <v xml:space="preserve">Atatürk İlkeleri ve İnkılap Tarihi II </v>
      </c>
      <c r="F36" s="41" t="str">
        <f>'VİZE PROGRAM'!F39</f>
        <v>Gökhan BAYRAM</v>
      </c>
      <c r="G36" s="41" t="str">
        <f>'VİZE PROGRAM'!G39</f>
        <v>FD</v>
      </c>
      <c r="H36" s="41">
        <f>'VİZE PROGRAM'!H39</f>
        <v>32</v>
      </c>
      <c r="I36" s="41">
        <f>'VİZE PROGRAM'!I39</f>
        <v>45741</v>
      </c>
      <c r="J36" s="41">
        <f>'VİZE PROGRAM'!J39</f>
        <v>0.54166666666666663</v>
      </c>
      <c r="K36" s="41" t="str">
        <f>'VİZE PROGRAM'!K39</f>
        <v>AMFİ</v>
      </c>
      <c r="L36" s="41">
        <f>'VİZE PROGRAM'!L39</f>
        <v>0</v>
      </c>
      <c r="M36" s="41">
        <f>'VİZE PROGRAM'!M39</f>
        <v>0</v>
      </c>
      <c r="N36" s="41">
        <f>'VİZE PROGRAM'!N39</f>
        <v>0</v>
      </c>
      <c r="O36" s="41">
        <f>'VİZE PROGRAM'!O39</f>
        <v>0</v>
      </c>
      <c r="P36" s="41">
        <f>'VİZE PROGRAM'!P39</f>
        <v>0</v>
      </c>
      <c r="Q36" s="41">
        <f>'VİZE PROGRAM'!Q39</f>
        <v>0</v>
      </c>
      <c r="R36" s="41">
        <f>'VİZE PROGRAM'!R39</f>
        <v>0</v>
      </c>
      <c r="S36" s="41">
        <f>'VİZE PROGRAM'!S39</f>
        <v>0</v>
      </c>
      <c r="T36" s="41">
        <f>'VİZE PROGRAM'!T39</f>
        <v>0</v>
      </c>
    </row>
    <row r="37" spans="1:20" ht="15" x14ac:dyDescent="0.25">
      <c r="A37" s="41">
        <f>'VİZE PROGRAM'!A40</f>
        <v>132</v>
      </c>
      <c r="B37" s="41" t="str">
        <f>'VİZE PROGRAM'!B40</f>
        <v>BK</v>
      </c>
      <c r="C37" s="41">
        <f>'VİZE PROGRAM'!C40</f>
        <v>1</v>
      </c>
      <c r="D37" s="41" t="str">
        <f>'VİZE PROGRAM'!D40</f>
        <v>ZBK-1010</v>
      </c>
      <c r="E37" s="41" t="str">
        <f>'VİZE PROGRAM'!E40</f>
        <v xml:space="preserve">Hayvansal Üretim </v>
      </c>
      <c r="F37" s="41" t="str">
        <f>'VİZE PROGRAM'!F40</f>
        <v>Feyzi UĞUR</v>
      </c>
      <c r="G37" s="41" t="str">
        <f>'VİZE PROGRAM'!G40</f>
        <v>ZO</v>
      </c>
      <c r="H37" s="41">
        <f>'VİZE PROGRAM'!H40</f>
        <v>35</v>
      </c>
      <c r="I37" s="41">
        <f>'VİZE PROGRAM'!I40</f>
        <v>45741</v>
      </c>
      <c r="J37" s="41">
        <f>'VİZE PROGRAM'!J40</f>
        <v>0.71527777777777779</v>
      </c>
      <c r="K37" s="41" t="str">
        <f>'VİZE PROGRAM'!K40</f>
        <v>01</v>
      </c>
      <c r="L37" s="41">
        <f>'VİZE PROGRAM'!L40</f>
        <v>0</v>
      </c>
      <c r="M37" s="41">
        <f>'VİZE PROGRAM'!M40</f>
        <v>0</v>
      </c>
      <c r="N37" s="41">
        <f>'VİZE PROGRAM'!N40</f>
        <v>0</v>
      </c>
      <c r="O37" s="41">
        <f>'VİZE PROGRAM'!O40</f>
        <v>0</v>
      </c>
      <c r="P37" s="41">
        <f>'VİZE PROGRAM'!P40</f>
        <v>0</v>
      </c>
      <c r="Q37" s="41">
        <f>'VİZE PROGRAM'!Q40</f>
        <v>0</v>
      </c>
      <c r="R37" s="41">
        <f>'VİZE PROGRAM'!R40</f>
        <v>0</v>
      </c>
      <c r="S37" s="41">
        <f>'VİZE PROGRAM'!S40</f>
        <v>0</v>
      </c>
      <c r="T37" s="41">
        <f>'VİZE PROGRAM'!T40</f>
        <v>0</v>
      </c>
    </row>
    <row r="38" spans="1:20" ht="15" x14ac:dyDescent="0.25">
      <c r="A38" s="41">
        <f>'VİZE PROGRAM'!A41</f>
        <v>187</v>
      </c>
      <c r="B38" s="41" t="str">
        <f>'VİZE PROGRAM'!B41</f>
        <v>BK</v>
      </c>
      <c r="C38" s="41">
        <f>'VİZE PROGRAM'!C41</f>
        <v>1</v>
      </c>
      <c r="D38" s="41" t="str">
        <f>'VİZE PROGRAM'!D41</f>
        <v>ZBK-1008</v>
      </c>
      <c r="E38" s="41" t="str">
        <f>'VİZE PROGRAM'!E41</f>
        <v xml:space="preserve">Meteoroloji </v>
      </c>
      <c r="F38" s="41" t="str">
        <f>'VİZE PROGRAM'!F41</f>
        <v>Melis İNALPULAT</v>
      </c>
      <c r="G38" s="41" t="str">
        <f>'VİZE PROGRAM'!G41</f>
        <v>TYS</v>
      </c>
      <c r="H38" s="41">
        <f>'VİZE PROGRAM'!H41</f>
        <v>34</v>
      </c>
      <c r="I38" s="41">
        <f>'VİZE PROGRAM'!I41</f>
        <v>45742</v>
      </c>
      <c r="J38" s="41">
        <f>'VİZE PROGRAM'!J41</f>
        <v>0.47222222222222221</v>
      </c>
      <c r="K38" s="41" t="str">
        <f>'VİZE PROGRAM'!K41</f>
        <v>AMFİ</v>
      </c>
      <c r="L38" s="41">
        <f>'VİZE PROGRAM'!L41</f>
        <v>0</v>
      </c>
      <c r="M38" s="41">
        <f>'VİZE PROGRAM'!M41</f>
        <v>0</v>
      </c>
      <c r="N38" s="41">
        <f>'VİZE PROGRAM'!N41</f>
        <v>0</v>
      </c>
      <c r="O38" s="41">
        <f>'VİZE PROGRAM'!O41</f>
        <v>0</v>
      </c>
      <c r="P38" s="41">
        <f>'VİZE PROGRAM'!P41</f>
        <v>0</v>
      </c>
      <c r="Q38" s="41">
        <f>'VİZE PROGRAM'!Q41</f>
        <v>0</v>
      </c>
      <c r="R38" s="41">
        <f>'VİZE PROGRAM'!R41</f>
        <v>0</v>
      </c>
      <c r="S38" s="41">
        <f>'VİZE PROGRAM'!S41</f>
        <v>0</v>
      </c>
      <c r="T38" s="41">
        <f>'VİZE PROGRAM'!T41</f>
        <v>0</v>
      </c>
    </row>
    <row r="39" spans="1:20" ht="15" x14ac:dyDescent="0.25">
      <c r="A39" s="41">
        <f>'VİZE PROGRAM'!A42</f>
        <v>344</v>
      </c>
      <c r="B39" s="41" t="str">
        <f>'VİZE PROGRAM'!B42</f>
        <v>BK</v>
      </c>
      <c r="C39" s="41">
        <f>'VİZE PROGRAM'!C42</f>
        <v>1</v>
      </c>
      <c r="D39" s="41" t="str">
        <f>'VİZE PROGRAM'!D42</f>
        <v>ZBK-1012</v>
      </c>
      <c r="E39" s="41" t="str">
        <f>'VİZE PROGRAM'!E42</f>
        <v xml:space="preserve">Zooloji </v>
      </c>
      <c r="F39" s="41" t="str">
        <f>'VİZE PROGRAM'!F42</f>
        <v>Çiğdem GÜL</v>
      </c>
      <c r="G39" s="41" t="str">
        <f>'VİZE PROGRAM'!G42</f>
        <v>FD</v>
      </c>
      <c r="H39" s="41">
        <f>'VİZE PROGRAM'!H42</f>
        <v>37</v>
      </c>
      <c r="I39" s="41">
        <f>'VİZE PROGRAM'!I42</f>
        <v>45742</v>
      </c>
      <c r="J39" s="41">
        <f>'VİZE PROGRAM'!J42</f>
        <v>0.66666666666666663</v>
      </c>
      <c r="K39" s="41" t="str">
        <f>'VİZE PROGRAM'!K42</f>
        <v>201</v>
      </c>
      <c r="L39" s="41">
        <f>'VİZE PROGRAM'!L42</f>
        <v>0</v>
      </c>
      <c r="M39" s="41">
        <f>'VİZE PROGRAM'!M42</f>
        <v>0</v>
      </c>
      <c r="N39" s="41">
        <f>'VİZE PROGRAM'!N42</f>
        <v>0</v>
      </c>
      <c r="O39" s="41">
        <f>'VİZE PROGRAM'!O42</f>
        <v>0</v>
      </c>
      <c r="P39" s="41">
        <f>'VİZE PROGRAM'!P42</f>
        <v>0</v>
      </c>
      <c r="Q39" s="41">
        <f>'VİZE PROGRAM'!Q42</f>
        <v>0</v>
      </c>
      <c r="R39" s="41">
        <f>'VİZE PROGRAM'!R42</f>
        <v>0</v>
      </c>
      <c r="S39" s="41">
        <f>'VİZE PROGRAM'!S42</f>
        <v>0</v>
      </c>
      <c r="T39" s="41">
        <f>'VİZE PROGRAM'!T42</f>
        <v>0</v>
      </c>
    </row>
    <row r="40" spans="1:20" ht="15" x14ac:dyDescent="0.25">
      <c r="A40" s="41">
        <f>'VİZE PROGRAM'!A43</f>
        <v>261</v>
      </c>
      <c r="B40" s="41" t="str">
        <f>'VİZE PROGRAM'!B43</f>
        <v>BK</v>
      </c>
      <c r="C40" s="41">
        <f>'VİZE PROGRAM'!C43</f>
        <v>1</v>
      </c>
      <c r="D40" s="41" t="str">
        <f>'VİZE PROGRAM'!D43</f>
        <v>ZBK-1002</v>
      </c>
      <c r="E40" s="41" t="str">
        <f>'VİZE PROGRAM'!E43</f>
        <v xml:space="preserve">Tarım Tarihi ve Deontolojisi </v>
      </c>
      <c r="F40" s="41" t="str">
        <f>'VİZE PROGRAM'!F43</f>
        <v>Uğur GÖZEL</v>
      </c>
      <c r="G40" s="41" t="str">
        <f>'VİZE PROGRAM'!G43</f>
        <v>BK</v>
      </c>
      <c r="H40" s="41">
        <f>'VİZE PROGRAM'!H43</f>
        <v>35</v>
      </c>
      <c r="I40" s="41">
        <f>'VİZE PROGRAM'!I43</f>
        <v>45743</v>
      </c>
      <c r="J40" s="41">
        <f>'VİZE PROGRAM'!J43</f>
        <v>0.52083333333333337</v>
      </c>
      <c r="K40" s="41" t="str">
        <f>'VİZE PROGRAM'!K43</f>
        <v>201</v>
      </c>
      <c r="L40" s="41">
        <f>'VİZE PROGRAM'!L43</f>
        <v>0</v>
      </c>
      <c r="M40" s="41">
        <f>'VİZE PROGRAM'!M43</f>
        <v>0</v>
      </c>
      <c r="N40" s="41">
        <f>'VİZE PROGRAM'!N43</f>
        <v>0</v>
      </c>
      <c r="O40" s="41">
        <f>'VİZE PROGRAM'!O43</f>
        <v>0</v>
      </c>
      <c r="P40" s="41">
        <f>'VİZE PROGRAM'!P43</f>
        <v>0</v>
      </c>
      <c r="Q40" s="41">
        <f>'VİZE PROGRAM'!Q43</f>
        <v>0</v>
      </c>
      <c r="R40" s="41">
        <f>'VİZE PROGRAM'!R43</f>
        <v>0</v>
      </c>
      <c r="S40" s="41">
        <f>'VİZE PROGRAM'!S43</f>
        <v>0</v>
      </c>
      <c r="T40" s="41">
        <f>'VİZE PROGRAM'!T43</f>
        <v>0</v>
      </c>
    </row>
    <row r="41" spans="1:20" ht="15" x14ac:dyDescent="0.25">
      <c r="A41" s="41">
        <f>'VİZE PROGRAM'!A44</f>
        <v>150</v>
      </c>
      <c r="B41" s="41" t="str">
        <f>'VİZE PROGRAM'!B44</f>
        <v>BK</v>
      </c>
      <c r="C41" s="41">
        <f>'VİZE PROGRAM'!C44</f>
        <v>1</v>
      </c>
      <c r="D41" s="41" t="str">
        <f>'VİZE PROGRAM'!D44</f>
        <v>İSG-1002</v>
      </c>
      <c r="E41" s="41" t="str">
        <f>'VİZE PROGRAM'!E44</f>
        <v xml:space="preserve">İş Sağlığı ve Güvenliği II </v>
      </c>
      <c r="F41" s="41" t="str">
        <f>'VİZE PROGRAM'!F44</f>
        <v>Ulaş ÇINAR</v>
      </c>
      <c r="G41" s="41" t="str">
        <f>'VİZE PROGRAM'!G44</f>
        <v>FD</v>
      </c>
      <c r="H41" s="41">
        <f>'VİZE PROGRAM'!H44</f>
        <v>26</v>
      </c>
      <c r="I41" s="41">
        <f>'VİZE PROGRAM'!I44</f>
        <v>45743</v>
      </c>
      <c r="J41" s="41">
        <f>'VİZE PROGRAM'!J44</f>
        <v>0.71527777777777779</v>
      </c>
      <c r="K41" s="41" t="str">
        <f>'VİZE PROGRAM'!K44</f>
        <v>AMFİ</v>
      </c>
      <c r="L41" s="41">
        <f>'VİZE PROGRAM'!L44</f>
        <v>0</v>
      </c>
      <c r="M41" s="41">
        <f>'VİZE PROGRAM'!M44</f>
        <v>0</v>
      </c>
      <c r="N41" s="41">
        <f>'VİZE PROGRAM'!N44</f>
        <v>0</v>
      </c>
      <c r="O41" s="41">
        <f>'VİZE PROGRAM'!O44</f>
        <v>0</v>
      </c>
      <c r="P41" s="41">
        <f>'VİZE PROGRAM'!P44</f>
        <v>0</v>
      </c>
      <c r="Q41" s="41">
        <f>'VİZE PROGRAM'!Q44</f>
        <v>0</v>
      </c>
      <c r="R41" s="41">
        <f>'VİZE PROGRAM'!R44</f>
        <v>0</v>
      </c>
      <c r="S41" s="41">
        <f>'VİZE PROGRAM'!S44</f>
        <v>0</v>
      </c>
      <c r="T41" s="41">
        <f>'VİZE PROGRAM'!T44</f>
        <v>0</v>
      </c>
    </row>
    <row r="42" spans="1:20" ht="15" x14ac:dyDescent="0.25">
      <c r="A42" s="41">
        <f>'VİZE PROGRAM'!A45</f>
        <v>359</v>
      </c>
      <c r="B42" s="41" t="str">
        <f>'VİZE PROGRAM'!B45</f>
        <v>BK</v>
      </c>
      <c r="C42" s="41">
        <f>'VİZE PROGRAM'!C45</f>
        <v>1</v>
      </c>
      <c r="D42" s="41" t="str">
        <f>'VİZE PROGRAM'!D45</f>
        <v>BTK-1032 (Alttan)</v>
      </c>
      <c r="E42" s="41" t="str">
        <f>'VİZE PROGRAM'!E45</f>
        <v>Mikrobiyoloji</v>
      </c>
      <c r="F42" s="41" t="str">
        <f>'VİZE PROGRAM'!F45</f>
        <v>Ali KARANFİL</v>
      </c>
      <c r="G42" s="41" t="str">
        <f>'VİZE PROGRAM'!G45</f>
        <v>BK</v>
      </c>
      <c r="H42" s="41">
        <f>'VİZE PROGRAM'!H45</f>
        <v>8</v>
      </c>
      <c r="I42" s="41">
        <f>'VİZE PROGRAM'!I45</f>
        <v>45744</v>
      </c>
      <c r="J42" s="41">
        <f>'VİZE PROGRAM'!J45</f>
        <v>0.35416666666666669</v>
      </c>
      <c r="K42" s="41" t="str">
        <f>'VİZE PROGRAM'!K45</f>
        <v>205</v>
      </c>
      <c r="L42" s="41">
        <f>'VİZE PROGRAM'!L45</f>
        <v>0</v>
      </c>
      <c r="M42" s="41">
        <f>'VİZE PROGRAM'!M45</f>
        <v>0</v>
      </c>
      <c r="N42" s="41">
        <f>'VİZE PROGRAM'!N45</f>
        <v>0</v>
      </c>
      <c r="O42" s="41">
        <f>'VİZE PROGRAM'!O45</f>
        <v>0</v>
      </c>
      <c r="P42" s="41">
        <f>'VİZE PROGRAM'!P45</f>
        <v>0</v>
      </c>
      <c r="Q42" s="41">
        <f>'VİZE PROGRAM'!Q45</f>
        <v>0</v>
      </c>
      <c r="R42" s="41">
        <f>'VİZE PROGRAM'!R45</f>
        <v>0</v>
      </c>
      <c r="S42" s="41">
        <f>'VİZE PROGRAM'!S45</f>
        <v>0</v>
      </c>
      <c r="T42" s="41">
        <f>'VİZE PROGRAM'!T45</f>
        <v>0</v>
      </c>
    </row>
    <row r="43" spans="1:20" ht="15" x14ac:dyDescent="0.25">
      <c r="A43" s="41">
        <f>'VİZE PROGRAM'!A46</f>
        <v>356</v>
      </c>
      <c r="B43" s="41" t="str">
        <f>'VİZE PROGRAM'!B46</f>
        <v>BK</v>
      </c>
      <c r="C43" s="41">
        <f>'VİZE PROGRAM'!C46</f>
        <v>1</v>
      </c>
      <c r="D43" s="41" t="str">
        <f>'VİZE PROGRAM'!D46</f>
        <v>BTK-1018 (Alttan)</v>
      </c>
      <c r="E43" s="41" t="str">
        <f>'VİZE PROGRAM'!E46</f>
        <v>Tarımsal Ekoloji</v>
      </c>
      <c r="F43" s="41" t="str">
        <f>'VİZE PROGRAM'!F46</f>
        <v>Levent EFİL</v>
      </c>
      <c r="G43" s="41" t="str">
        <f>'VİZE PROGRAM'!G46</f>
        <v>BK</v>
      </c>
      <c r="H43" s="41">
        <f>'VİZE PROGRAM'!H46</f>
        <v>1</v>
      </c>
      <c r="I43" s="41">
        <f>'VİZE PROGRAM'!I46</f>
        <v>45744</v>
      </c>
      <c r="J43" s="41">
        <f>'VİZE PROGRAM'!J46</f>
        <v>0.47222222222222221</v>
      </c>
      <c r="K43" s="41" t="str">
        <f>'VİZE PROGRAM'!K46</f>
        <v>202</v>
      </c>
      <c r="L43" s="41">
        <f>'VİZE PROGRAM'!L46</f>
        <v>0</v>
      </c>
      <c r="M43" s="41">
        <f>'VİZE PROGRAM'!M46</f>
        <v>0</v>
      </c>
      <c r="N43" s="41">
        <f>'VİZE PROGRAM'!N46</f>
        <v>0</v>
      </c>
      <c r="O43" s="41">
        <f>'VİZE PROGRAM'!O46</f>
        <v>0</v>
      </c>
      <c r="P43" s="41">
        <f>'VİZE PROGRAM'!P46</f>
        <v>0</v>
      </c>
      <c r="Q43" s="41">
        <f>'VİZE PROGRAM'!Q46</f>
        <v>0</v>
      </c>
      <c r="R43" s="41">
        <f>'VİZE PROGRAM'!R46</f>
        <v>0</v>
      </c>
      <c r="S43" s="41">
        <f>'VİZE PROGRAM'!S46</f>
        <v>0</v>
      </c>
      <c r="T43" s="41">
        <f>'VİZE PROGRAM'!T46</f>
        <v>0</v>
      </c>
    </row>
    <row r="44" spans="1:20" ht="15" x14ac:dyDescent="0.25">
      <c r="A44" s="41">
        <f>'VİZE PROGRAM'!A47</f>
        <v>360</v>
      </c>
      <c r="B44" s="41" t="str">
        <f>'VİZE PROGRAM'!B47</f>
        <v>BK</v>
      </c>
      <c r="C44" s="41">
        <f>'VİZE PROGRAM'!C47</f>
        <v>1</v>
      </c>
      <c r="D44" s="41" t="str">
        <f>'VİZE PROGRAM'!D47</f>
        <v>BTK-1138 (Alttan)</v>
      </c>
      <c r="E44" s="41" t="str">
        <f>'VİZE PROGRAM'!E47</f>
        <v>Hayvansal Üretim Sistemleri</v>
      </c>
      <c r="F44" s="41" t="str">
        <f>'VİZE PROGRAM'!F47</f>
        <v>Aynur KONYALI</v>
      </c>
      <c r="G44" s="41" t="str">
        <f>'VİZE PROGRAM'!G47</f>
        <v>ZO</v>
      </c>
      <c r="H44" s="41">
        <f>'VİZE PROGRAM'!H47</f>
        <v>51</v>
      </c>
      <c r="I44" s="41">
        <f>'VİZE PROGRAM'!I47</f>
        <v>45744</v>
      </c>
      <c r="J44" s="41">
        <f>'VİZE PROGRAM'!J47</f>
        <v>0.52083333333333337</v>
      </c>
      <c r="K44" s="41" t="str">
        <f>'VİZE PROGRAM'!K47</f>
        <v>Prof.Dr H. TURHAN</v>
      </c>
      <c r="L44" s="41">
        <f>'VİZE PROGRAM'!L47</f>
        <v>0</v>
      </c>
      <c r="M44" s="41">
        <f>'VİZE PROGRAM'!M47</f>
        <v>0</v>
      </c>
      <c r="N44" s="41">
        <f>'VİZE PROGRAM'!N47</f>
        <v>0</v>
      </c>
      <c r="O44" s="41">
        <f>'VİZE PROGRAM'!O47</f>
        <v>0</v>
      </c>
      <c r="P44" s="41">
        <f>'VİZE PROGRAM'!P47</f>
        <v>0</v>
      </c>
      <c r="Q44" s="41">
        <f>'VİZE PROGRAM'!Q47</f>
        <v>0</v>
      </c>
      <c r="R44" s="41">
        <f>'VİZE PROGRAM'!R47</f>
        <v>0</v>
      </c>
      <c r="S44" s="41">
        <f>'VİZE PROGRAM'!S47</f>
        <v>0</v>
      </c>
      <c r="T44" s="41">
        <f>'VİZE PROGRAM'!T47</f>
        <v>0</v>
      </c>
    </row>
    <row r="45" spans="1:20" ht="15" x14ac:dyDescent="0.25">
      <c r="A45" s="41">
        <f>'VİZE PROGRAM'!A48</f>
        <v>357</v>
      </c>
      <c r="B45" s="41" t="str">
        <f>'VİZE PROGRAM'!B48</f>
        <v>BK</v>
      </c>
      <c r="C45" s="41">
        <f>'VİZE PROGRAM'!C48</f>
        <v>1</v>
      </c>
      <c r="D45" s="41" t="str">
        <f>'VİZE PROGRAM'!D48</f>
        <v>BTK-1024 (Alttan)</v>
      </c>
      <c r="E45" s="41" t="str">
        <f>'VİZE PROGRAM'!E48</f>
        <v>İstatistik</v>
      </c>
      <c r="F45" s="41" t="str">
        <f>'VİZE PROGRAM'!F48</f>
        <v>Soner YİĞİT</v>
      </c>
      <c r="G45" s="41" t="str">
        <f>'VİZE PROGRAM'!G48</f>
        <v>ZO</v>
      </c>
      <c r="H45" s="41">
        <f>'VİZE PROGRAM'!H48</f>
        <v>49</v>
      </c>
      <c r="I45" s="41">
        <f>'VİZE PROGRAM'!I48</f>
        <v>45744</v>
      </c>
      <c r="J45" s="41">
        <f>'VİZE PROGRAM'!J48</f>
        <v>0.56944444444444442</v>
      </c>
      <c r="K45" s="41" t="str">
        <f>'VİZE PROGRAM'!K48</f>
        <v>113</v>
      </c>
      <c r="L45" s="41">
        <f>'VİZE PROGRAM'!L48</f>
        <v>0</v>
      </c>
      <c r="M45" s="41">
        <f>'VİZE PROGRAM'!M48</f>
        <v>0</v>
      </c>
      <c r="N45" s="41">
        <f>'VİZE PROGRAM'!N48</f>
        <v>0</v>
      </c>
      <c r="O45" s="41">
        <f>'VİZE PROGRAM'!O48</f>
        <v>0</v>
      </c>
      <c r="P45" s="41">
        <f>'VİZE PROGRAM'!P48</f>
        <v>0</v>
      </c>
      <c r="Q45" s="41">
        <f>'VİZE PROGRAM'!Q48</f>
        <v>0</v>
      </c>
      <c r="R45" s="41">
        <f>'VİZE PROGRAM'!R48</f>
        <v>0</v>
      </c>
      <c r="S45" s="41">
        <f>'VİZE PROGRAM'!S48</f>
        <v>0</v>
      </c>
      <c r="T45" s="41">
        <f>'VİZE PROGRAM'!T48</f>
        <v>0</v>
      </c>
    </row>
    <row r="46" spans="1:20" ht="15" x14ac:dyDescent="0.25">
      <c r="A46" s="41">
        <f>'VİZE PROGRAM'!A49</f>
        <v>91</v>
      </c>
      <c r="B46" s="41" t="str">
        <f>'VİZE PROGRAM'!B49</f>
        <v>BK</v>
      </c>
      <c r="C46" s="41">
        <f>'VİZE PROGRAM'!C49</f>
        <v>1</v>
      </c>
      <c r="D46" s="41" t="str">
        <f>'VİZE PROGRAM'!D49</f>
        <v>ZBK-1014</v>
      </c>
      <c r="E46" s="41" t="str">
        <f>'VİZE PROGRAM'!E49</f>
        <v xml:space="preserve">Ekonomi </v>
      </c>
      <c r="F46" s="41" t="str">
        <f>'VİZE PROGRAM'!F49</f>
        <v>Damla ÖZSAYIN</v>
      </c>
      <c r="G46" s="41" t="str">
        <f>'VİZE PROGRAM'!G49</f>
        <v>TE</v>
      </c>
      <c r="H46" s="41">
        <f>'VİZE PROGRAM'!H49</f>
        <v>35</v>
      </c>
      <c r="I46" s="41">
        <f>'VİZE PROGRAM'!I49</f>
        <v>45744</v>
      </c>
      <c r="J46" s="41">
        <f>'VİZE PROGRAM'!J49</f>
        <v>0.61805555555555558</v>
      </c>
      <c r="K46" s="41" t="str">
        <f>'VİZE PROGRAM'!K49</f>
        <v>113</v>
      </c>
      <c r="L46" s="41">
        <f>'VİZE PROGRAM'!L49</f>
        <v>0</v>
      </c>
      <c r="M46" s="41">
        <f>'VİZE PROGRAM'!M49</f>
        <v>0</v>
      </c>
      <c r="N46" s="41">
        <f>'VİZE PROGRAM'!N49</f>
        <v>0</v>
      </c>
      <c r="O46" s="41">
        <f>'VİZE PROGRAM'!O49</f>
        <v>0</v>
      </c>
      <c r="P46" s="41">
        <f>'VİZE PROGRAM'!P49</f>
        <v>0</v>
      </c>
      <c r="Q46" s="41">
        <f>'VİZE PROGRAM'!Q49</f>
        <v>0</v>
      </c>
      <c r="R46" s="41">
        <f>'VİZE PROGRAM'!R49</f>
        <v>0</v>
      </c>
      <c r="S46" s="41">
        <f>'VİZE PROGRAM'!S49</f>
        <v>0</v>
      </c>
      <c r="T46" s="41">
        <f>'VİZE PROGRAM'!T49</f>
        <v>0</v>
      </c>
    </row>
    <row r="47" spans="1:20" ht="15" x14ac:dyDescent="0.25">
      <c r="A47" s="41">
        <f>'VİZE PROGRAM'!A50</f>
        <v>5</v>
      </c>
      <c r="B47" s="41" t="str">
        <f>'VİZE PROGRAM'!B50</f>
        <v>BK</v>
      </c>
      <c r="C47" s="41">
        <f>'VİZE PROGRAM'!C50</f>
        <v>2</v>
      </c>
      <c r="D47" s="41" t="str">
        <f>'VİZE PROGRAM'!D50</f>
        <v>BTK-2006</v>
      </c>
      <c r="E47" s="41" t="str">
        <f>'VİZE PROGRAM'!E50</f>
        <v xml:space="preserve">Araştırma Deneme Yöntemleri </v>
      </c>
      <c r="F47" s="41" t="str">
        <f>'VİZE PROGRAM'!F50</f>
        <v>Ali Kürşat ŞAHİN</v>
      </c>
      <c r="G47" s="41" t="str">
        <f>'VİZE PROGRAM'!G50</f>
        <v>BK</v>
      </c>
      <c r="H47" s="41">
        <f>'VİZE PROGRAM'!H50</f>
        <v>45</v>
      </c>
      <c r="I47" s="41">
        <f>'VİZE PROGRAM'!I50</f>
        <v>45740</v>
      </c>
      <c r="J47" s="41">
        <f>'VİZE PROGRAM'!J50</f>
        <v>0.4236111111111111</v>
      </c>
      <c r="K47" s="41" t="str">
        <f>'VİZE PROGRAM'!K50</f>
        <v>113</v>
      </c>
      <c r="L47" s="41">
        <f>'VİZE PROGRAM'!L50</f>
        <v>0</v>
      </c>
      <c r="M47" s="41">
        <f>'VİZE PROGRAM'!M50</f>
        <v>0</v>
      </c>
      <c r="N47" s="41">
        <f>'VİZE PROGRAM'!N50</f>
        <v>0</v>
      </c>
      <c r="O47" s="41">
        <f>'VİZE PROGRAM'!O50</f>
        <v>0</v>
      </c>
      <c r="P47" s="41">
        <f>'VİZE PROGRAM'!P50</f>
        <v>0</v>
      </c>
      <c r="Q47" s="41">
        <f>'VİZE PROGRAM'!Q50</f>
        <v>0</v>
      </c>
      <c r="R47" s="41">
        <f>'VİZE PROGRAM'!R50</f>
        <v>0</v>
      </c>
      <c r="S47" s="41">
        <f>'VİZE PROGRAM'!S50</f>
        <v>0</v>
      </c>
      <c r="T47" s="41">
        <f>'VİZE PROGRAM'!T50</f>
        <v>0</v>
      </c>
    </row>
    <row r="48" spans="1:20" ht="15" x14ac:dyDescent="0.25">
      <c r="A48" s="41">
        <f>'VİZE PROGRAM'!A51</f>
        <v>44</v>
      </c>
      <c r="B48" s="41" t="str">
        <f>'VİZE PROGRAM'!B51</f>
        <v>BK</v>
      </c>
      <c r="C48" s="41">
        <f>'VİZE PROGRAM'!C51</f>
        <v>2</v>
      </c>
      <c r="D48" s="41" t="str">
        <f>'VİZE PROGRAM'!D51</f>
        <v>BTK-2010</v>
      </c>
      <c r="E48" s="41" t="str">
        <f>'VİZE PROGRAM'!E51</f>
        <v xml:space="preserve">Bitki Besleme </v>
      </c>
      <c r="F48" s="41" t="str">
        <f>'VİZE PROGRAM'!F51</f>
        <v>Ali SÜMER</v>
      </c>
      <c r="G48" s="41" t="str">
        <f>'VİZE PROGRAM'!G51</f>
        <v>TO</v>
      </c>
      <c r="H48" s="41">
        <f>'VİZE PROGRAM'!H51</f>
        <v>41</v>
      </c>
      <c r="I48" s="41">
        <f>'VİZE PROGRAM'!I51</f>
        <v>45740</v>
      </c>
      <c r="J48" s="41">
        <f>'VİZE PROGRAM'!J51</f>
        <v>0.61805555555555558</v>
      </c>
      <c r="K48" s="41" t="str">
        <f>'VİZE PROGRAM'!K51</f>
        <v>AMFİ</v>
      </c>
      <c r="L48" s="41">
        <f>'VİZE PROGRAM'!L51</f>
        <v>0</v>
      </c>
      <c r="M48" s="41">
        <f>'VİZE PROGRAM'!M51</f>
        <v>0</v>
      </c>
      <c r="N48" s="41">
        <f>'VİZE PROGRAM'!N51</f>
        <v>0</v>
      </c>
      <c r="O48" s="41">
        <f>'VİZE PROGRAM'!O51</f>
        <v>0</v>
      </c>
      <c r="P48" s="41">
        <f>'VİZE PROGRAM'!P51</f>
        <v>0</v>
      </c>
      <c r="Q48" s="41">
        <f>'VİZE PROGRAM'!Q51</f>
        <v>0</v>
      </c>
      <c r="R48" s="41">
        <f>'VİZE PROGRAM'!R51</f>
        <v>0</v>
      </c>
      <c r="S48" s="41">
        <f>'VİZE PROGRAM'!S51</f>
        <v>0</v>
      </c>
      <c r="T48" s="41">
        <f>'VİZE PROGRAM'!T51</f>
        <v>0</v>
      </c>
    </row>
    <row r="49" spans="1:20" ht="15" x14ac:dyDescent="0.25">
      <c r="A49" s="41">
        <f>'VİZE PROGRAM'!A52</f>
        <v>111</v>
      </c>
      <c r="B49" s="41" t="str">
        <f>'VİZE PROGRAM'!B52</f>
        <v>BK</v>
      </c>
      <c r="C49" s="41">
        <f>'VİZE PROGRAM'!C52</f>
        <v>2</v>
      </c>
      <c r="D49" s="41" t="str">
        <f>'VİZE PROGRAM'!D52</f>
        <v>BTK-2012</v>
      </c>
      <c r="E49" s="41" t="str">
        <f>'VİZE PROGRAM'!E52</f>
        <v xml:space="preserve">Genel Meyvecilik </v>
      </c>
      <c r="F49" s="41" t="str">
        <f>'VİZE PROGRAM'!F52</f>
        <v>M. Ali GÜNDOĞDU</v>
      </c>
      <c r="G49" s="41" t="str">
        <f>'VİZE PROGRAM'!G52</f>
        <v>BB</v>
      </c>
      <c r="H49" s="41">
        <f>'VİZE PROGRAM'!H52</f>
        <v>51</v>
      </c>
      <c r="I49" s="41">
        <f>'VİZE PROGRAM'!I52</f>
        <v>45741</v>
      </c>
      <c r="J49" s="41">
        <f>'VİZE PROGRAM'!J52</f>
        <v>0.44444444444444442</v>
      </c>
      <c r="K49" s="41" t="str">
        <f>'VİZE PROGRAM'!K52</f>
        <v>AMFİ</v>
      </c>
      <c r="L49" s="41">
        <f>'VİZE PROGRAM'!L52</f>
        <v>0</v>
      </c>
      <c r="M49" s="41">
        <f>'VİZE PROGRAM'!M52</f>
        <v>0</v>
      </c>
      <c r="N49" s="41">
        <f>'VİZE PROGRAM'!N52</f>
        <v>0</v>
      </c>
      <c r="O49" s="41">
        <f>'VİZE PROGRAM'!O52</f>
        <v>0</v>
      </c>
      <c r="P49" s="41">
        <f>'VİZE PROGRAM'!P52</f>
        <v>0</v>
      </c>
      <c r="Q49" s="41">
        <f>'VİZE PROGRAM'!Q52</f>
        <v>0</v>
      </c>
      <c r="R49" s="41">
        <f>'VİZE PROGRAM'!R52</f>
        <v>0</v>
      </c>
      <c r="S49" s="41">
        <f>'VİZE PROGRAM'!S52</f>
        <v>0</v>
      </c>
      <c r="T49" s="41">
        <f>'VİZE PROGRAM'!T52</f>
        <v>0</v>
      </c>
    </row>
    <row r="50" spans="1:20" ht="15" x14ac:dyDescent="0.25">
      <c r="A50" s="41">
        <f>'VİZE PROGRAM'!A53</f>
        <v>102</v>
      </c>
      <c r="B50" s="41" t="str">
        <f>'VİZE PROGRAM'!B53</f>
        <v>BK</v>
      </c>
      <c r="C50" s="41">
        <f>'VİZE PROGRAM'!C53</f>
        <v>2</v>
      </c>
      <c r="D50" s="41" t="str">
        <f>'VİZE PROGRAM'!D53</f>
        <v>BTK-2004</v>
      </c>
      <c r="E50" s="41" t="str">
        <f>'VİZE PROGRAM'!E53</f>
        <v xml:space="preserve">Fitopatoloji </v>
      </c>
      <c r="F50" s="41" t="str">
        <f>'VİZE PROGRAM'!F53</f>
        <v>Savaş KORKMAZ</v>
      </c>
      <c r="G50" s="41" t="str">
        <f>'VİZE PROGRAM'!G53</f>
        <v>BK</v>
      </c>
      <c r="H50" s="41">
        <f>'VİZE PROGRAM'!H53</f>
        <v>55</v>
      </c>
      <c r="I50" s="41">
        <f>'VİZE PROGRAM'!I53</f>
        <v>45741</v>
      </c>
      <c r="J50" s="41">
        <f>'VİZE PROGRAM'!J53</f>
        <v>0.61805555555555558</v>
      </c>
      <c r="K50" s="41" t="str">
        <f>'VİZE PROGRAM'!K53</f>
        <v>113</v>
      </c>
      <c r="L50" s="41">
        <f>'VİZE PROGRAM'!L53</f>
        <v>0</v>
      </c>
      <c r="M50" s="41">
        <f>'VİZE PROGRAM'!M53</f>
        <v>0</v>
      </c>
      <c r="N50" s="41">
        <f>'VİZE PROGRAM'!N53</f>
        <v>0</v>
      </c>
      <c r="O50" s="41">
        <f>'VİZE PROGRAM'!O53</f>
        <v>0</v>
      </c>
      <c r="P50" s="41">
        <f>'VİZE PROGRAM'!P53</f>
        <v>0</v>
      </c>
      <c r="Q50" s="41">
        <f>'VİZE PROGRAM'!Q53</f>
        <v>0</v>
      </c>
      <c r="R50" s="41">
        <f>'VİZE PROGRAM'!R53</f>
        <v>0</v>
      </c>
      <c r="S50" s="41">
        <f>'VİZE PROGRAM'!S53</f>
        <v>0</v>
      </c>
      <c r="T50" s="41">
        <f>'VİZE PROGRAM'!T53</f>
        <v>0</v>
      </c>
    </row>
    <row r="51" spans="1:20" ht="15" x14ac:dyDescent="0.25">
      <c r="A51" s="41">
        <f>'VİZE PROGRAM'!A54</f>
        <v>63</v>
      </c>
      <c r="B51" s="41" t="str">
        <f>'VİZE PROGRAM'!B54</f>
        <v>BK</v>
      </c>
      <c r="C51" s="41">
        <f>'VİZE PROGRAM'!C54</f>
        <v>2</v>
      </c>
      <c r="D51" s="41" t="str">
        <f>'VİZE PROGRAM'!D54</f>
        <v>BTK-2014</v>
      </c>
      <c r="E51" s="41" t="str">
        <f>'VİZE PROGRAM'!E54</f>
        <v xml:space="preserve">Bitki Korumada Akıllı Tarım </v>
      </c>
      <c r="F51" s="41" t="str">
        <f>'VİZE PROGRAM'!F54</f>
        <v>Burak POLAT</v>
      </c>
      <c r="G51" s="41" t="str">
        <f>'VİZE PROGRAM'!G54</f>
        <v>BK</v>
      </c>
      <c r="H51" s="41">
        <f>'VİZE PROGRAM'!H54</f>
        <v>46</v>
      </c>
      <c r="I51" s="41">
        <f>'VİZE PROGRAM'!I54</f>
        <v>45742</v>
      </c>
      <c r="J51" s="41">
        <f>'VİZE PROGRAM'!J54</f>
        <v>0.52083333333333337</v>
      </c>
      <c r="K51" s="41" t="str">
        <f>'VİZE PROGRAM'!K54</f>
        <v>113</v>
      </c>
      <c r="L51" s="41">
        <f>'VİZE PROGRAM'!L54</f>
        <v>0</v>
      </c>
      <c r="M51" s="41">
        <f>'VİZE PROGRAM'!M54</f>
        <v>0</v>
      </c>
      <c r="N51" s="41">
        <f>'VİZE PROGRAM'!N54</f>
        <v>0</v>
      </c>
      <c r="O51" s="41">
        <f>'VİZE PROGRAM'!O54</f>
        <v>0</v>
      </c>
      <c r="P51" s="41">
        <f>'VİZE PROGRAM'!P54</f>
        <v>0</v>
      </c>
      <c r="Q51" s="41">
        <f>'VİZE PROGRAM'!Q54</f>
        <v>0</v>
      </c>
      <c r="R51" s="41">
        <f>'VİZE PROGRAM'!R54</f>
        <v>0</v>
      </c>
      <c r="S51" s="41">
        <f>'VİZE PROGRAM'!S54</f>
        <v>0</v>
      </c>
      <c r="T51" s="41">
        <f>'VİZE PROGRAM'!T54</f>
        <v>0</v>
      </c>
    </row>
    <row r="52" spans="1:20" ht="15" x14ac:dyDescent="0.25">
      <c r="A52" s="41">
        <f>'VİZE PROGRAM'!A55</f>
        <v>64</v>
      </c>
      <c r="B52" s="41" t="str">
        <f>'VİZE PROGRAM'!B55</f>
        <v>BK</v>
      </c>
      <c r="C52" s="41">
        <f>'VİZE PROGRAM'!C55</f>
        <v>2</v>
      </c>
      <c r="D52" s="41" t="str">
        <f>'VİZE PROGRAM'!D55</f>
        <v>BTK-2016</v>
      </c>
      <c r="E52" s="41" t="str">
        <f>'VİZE PROGRAM'!E55</f>
        <v xml:space="preserve">Bitki Korumada Biyoteknoloji </v>
      </c>
      <c r="F52" s="41" t="str">
        <f>'VİZE PROGRAM'!F55</f>
        <v>Ali KARANFİL</v>
      </c>
      <c r="G52" s="41" t="str">
        <f>'VİZE PROGRAM'!G55</f>
        <v>BK</v>
      </c>
      <c r="H52" s="41">
        <f>'VİZE PROGRAM'!H55</f>
        <v>52</v>
      </c>
      <c r="I52" s="41">
        <f>'VİZE PROGRAM'!I55</f>
        <v>45742</v>
      </c>
      <c r="J52" s="41">
        <f>'VİZE PROGRAM'!J55</f>
        <v>0.71527777777777779</v>
      </c>
      <c r="K52" s="41" t="str">
        <f>'VİZE PROGRAM'!K55</f>
        <v>113</v>
      </c>
      <c r="L52" s="41">
        <f>'VİZE PROGRAM'!L55</f>
        <v>0</v>
      </c>
      <c r="M52" s="41">
        <f>'VİZE PROGRAM'!M55</f>
        <v>0</v>
      </c>
      <c r="N52" s="41">
        <f>'VİZE PROGRAM'!N55</f>
        <v>0</v>
      </c>
      <c r="O52" s="41">
        <f>'VİZE PROGRAM'!O55</f>
        <v>0</v>
      </c>
      <c r="P52" s="41">
        <f>'VİZE PROGRAM'!P55</f>
        <v>0</v>
      </c>
      <c r="Q52" s="41">
        <f>'VİZE PROGRAM'!Q55</f>
        <v>0</v>
      </c>
      <c r="R52" s="41">
        <f>'VİZE PROGRAM'!R55</f>
        <v>0</v>
      </c>
      <c r="S52" s="41">
        <f>'VİZE PROGRAM'!S55</f>
        <v>0</v>
      </c>
      <c r="T52" s="41">
        <f>'VİZE PROGRAM'!T55</f>
        <v>0</v>
      </c>
    </row>
    <row r="53" spans="1:20" ht="15" x14ac:dyDescent="0.25">
      <c r="A53" s="41">
        <f>'VİZE PROGRAM'!A56</f>
        <v>98</v>
      </c>
      <c r="B53" s="41" t="str">
        <f>'VİZE PROGRAM'!B56</f>
        <v>BK</v>
      </c>
      <c r="C53" s="41">
        <f>'VİZE PROGRAM'!C56</f>
        <v>2</v>
      </c>
      <c r="D53" s="41" t="str">
        <f>'VİZE PROGRAM'!D56</f>
        <v>BTK-2002</v>
      </c>
      <c r="E53" s="41" t="str">
        <f>'VİZE PROGRAM'!E56</f>
        <v xml:space="preserve">Entomoloji </v>
      </c>
      <c r="F53" s="41" t="str">
        <f>'VİZE PROGRAM'!F56</f>
        <v>Ali ÖZPINAR</v>
      </c>
      <c r="G53" s="41" t="str">
        <f>'VİZE PROGRAM'!G56</f>
        <v>BK</v>
      </c>
      <c r="H53" s="41">
        <f>'VİZE PROGRAM'!H56</f>
        <v>52</v>
      </c>
      <c r="I53" s="41">
        <f>'VİZE PROGRAM'!I56</f>
        <v>45743</v>
      </c>
      <c r="J53" s="41">
        <f>'VİZE PROGRAM'!J56</f>
        <v>0.375</v>
      </c>
      <c r="K53" s="41" t="str">
        <f>'VİZE PROGRAM'!K56</f>
        <v>Prof.Dr H. TURHAN</v>
      </c>
      <c r="L53" s="41">
        <f>'VİZE PROGRAM'!L56</f>
        <v>0</v>
      </c>
      <c r="M53" s="41">
        <f>'VİZE PROGRAM'!M56</f>
        <v>0</v>
      </c>
      <c r="N53" s="41">
        <f>'VİZE PROGRAM'!N56</f>
        <v>0</v>
      </c>
      <c r="O53" s="41">
        <f>'VİZE PROGRAM'!O56</f>
        <v>0</v>
      </c>
      <c r="P53" s="41">
        <f>'VİZE PROGRAM'!P56</f>
        <v>0</v>
      </c>
      <c r="Q53" s="41">
        <f>'VİZE PROGRAM'!Q56</f>
        <v>0</v>
      </c>
      <c r="R53" s="41" t="str">
        <f>'VİZE PROGRAM'!R56</f>
        <v>D2</v>
      </c>
      <c r="S53" s="41">
        <f>'VİZE PROGRAM'!S56</f>
        <v>0</v>
      </c>
      <c r="T53" s="41">
        <f>'VİZE PROGRAM'!T56</f>
        <v>0</v>
      </c>
    </row>
    <row r="54" spans="1:20" ht="15" x14ac:dyDescent="0.25">
      <c r="A54" s="41">
        <f>'VİZE PROGRAM'!A57</f>
        <v>288</v>
      </c>
      <c r="B54" s="41" t="str">
        <f>'VİZE PROGRAM'!B57</f>
        <v>BK</v>
      </c>
      <c r="C54" s="41">
        <f>'VİZE PROGRAM'!C57</f>
        <v>2</v>
      </c>
      <c r="D54" s="41" t="str">
        <f>'VİZE PROGRAM'!D57</f>
        <v>BTK-2008</v>
      </c>
      <c r="E54" s="41" t="str">
        <f>'VİZE PROGRAM'!E57</f>
        <v xml:space="preserve">Tarla Bitkileri Yetiştiriciliği </v>
      </c>
      <c r="F54" s="41" t="str">
        <f>'VİZE PROGRAM'!F57</f>
        <v>Fatih KAHRIMAN</v>
      </c>
      <c r="G54" s="41" t="str">
        <f>'VİZE PROGRAM'!G57</f>
        <v>TB</v>
      </c>
      <c r="H54" s="41">
        <f>'VİZE PROGRAM'!H57</f>
        <v>57</v>
      </c>
      <c r="I54" s="41">
        <f>'VİZE PROGRAM'!I57</f>
        <v>45743</v>
      </c>
      <c r="J54" s="41">
        <f>'VİZE PROGRAM'!J57</f>
        <v>0.56944444444444442</v>
      </c>
      <c r="K54" s="41" t="str">
        <f>'VİZE PROGRAM'!K57</f>
        <v>113</v>
      </c>
      <c r="L54" s="41">
        <f>'VİZE PROGRAM'!L57</f>
        <v>0</v>
      </c>
      <c r="M54" s="41">
        <f>'VİZE PROGRAM'!M57</f>
        <v>0</v>
      </c>
      <c r="N54" s="41">
        <f>'VİZE PROGRAM'!N57</f>
        <v>0</v>
      </c>
      <c r="O54" s="41">
        <f>'VİZE PROGRAM'!O57</f>
        <v>0</v>
      </c>
      <c r="P54" s="41">
        <f>'VİZE PROGRAM'!P57</f>
        <v>0</v>
      </c>
      <c r="Q54" s="41">
        <f>'VİZE PROGRAM'!Q57</f>
        <v>0</v>
      </c>
      <c r="R54" s="41">
        <f>'VİZE PROGRAM'!R57</f>
        <v>0</v>
      </c>
      <c r="S54" s="41">
        <f>'VİZE PROGRAM'!S57</f>
        <v>0</v>
      </c>
      <c r="T54" s="41">
        <f>'VİZE PROGRAM'!T57</f>
        <v>0</v>
      </c>
    </row>
    <row r="55" spans="1:20" ht="15" x14ac:dyDescent="0.25">
      <c r="A55" s="41">
        <f>'VİZE PROGRAM'!A58</f>
        <v>160</v>
      </c>
      <c r="B55" s="41" t="str">
        <f>'VİZE PROGRAM'!B58</f>
        <v>BK</v>
      </c>
      <c r="C55" s="41">
        <f>'VİZE PROGRAM'!C58</f>
        <v>3</v>
      </c>
      <c r="D55" s="41" t="str">
        <f>'VİZE PROGRAM'!D58</f>
        <v>BTK-3012</v>
      </c>
      <c r="E55" s="41" t="str">
        <f>'VİZE PROGRAM'!E58</f>
        <v xml:space="preserve">Kentsel Entomoloji </v>
      </c>
      <c r="F55" s="41" t="str">
        <f>'VİZE PROGRAM'!F58</f>
        <v>Ali ÖZPINAR</v>
      </c>
      <c r="G55" s="41" t="str">
        <f>'VİZE PROGRAM'!G58</f>
        <v>BK</v>
      </c>
      <c r="H55" s="41">
        <f>'VİZE PROGRAM'!H58</f>
        <v>8</v>
      </c>
      <c r="I55" s="41">
        <f>'VİZE PROGRAM'!I58</f>
        <v>45740</v>
      </c>
      <c r="J55" s="41">
        <f>'VİZE PROGRAM'!J58</f>
        <v>0.47222222222222221</v>
      </c>
      <c r="K55" s="41" t="str">
        <f>'VİZE PROGRAM'!K58</f>
        <v>206</v>
      </c>
      <c r="L55" s="41">
        <f>'VİZE PROGRAM'!L58</f>
        <v>0</v>
      </c>
      <c r="M55" s="41">
        <f>'VİZE PROGRAM'!M58</f>
        <v>0</v>
      </c>
      <c r="N55" s="41">
        <f>'VİZE PROGRAM'!N58</f>
        <v>0</v>
      </c>
      <c r="O55" s="41">
        <f>'VİZE PROGRAM'!O58</f>
        <v>0</v>
      </c>
      <c r="P55" s="41">
        <f>'VİZE PROGRAM'!P58</f>
        <v>0</v>
      </c>
      <c r="Q55" s="41">
        <f>'VİZE PROGRAM'!Q58</f>
        <v>0</v>
      </c>
      <c r="R55" s="41">
        <f>'VİZE PROGRAM'!R58</f>
        <v>0</v>
      </c>
      <c r="S55" s="41">
        <f>'VİZE PROGRAM'!S58</f>
        <v>0</v>
      </c>
      <c r="T55" s="41">
        <f>'VİZE PROGRAM'!T58</f>
        <v>0</v>
      </c>
    </row>
    <row r="56" spans="1:20" ht="15" x14ac:dyDescent="0.25">
      <c r="A56" s="41">
        <f>'VİZE PROGRAM'!A59</f>
        <v>54</v>
      </c>
      <c r="B56" s="41" t="str">
        <f>'VİZE PROGRAM'!B59</f>
        <v>BK</v>
      </c>
      <c r="C56" s="41">
        <f>'VİZE PROGRAM'!C59</f>
        <v>3</v>
      </c>
      <c r="D56" s="41" t="str">
        <f>'VİZE PROGRAM'!D59</f>
        <v>BTK-3008</v>
      </c>
      <c r="E56" s="41" t="str">
        <f>'VİZE PROGRAM'!E59</f>
        <v xml:space="preserve">Bitki Hastalıkları Epidemiyolojisi </v>
      </c>
      <c r="F56" s="41" t="str">
        <f>'VİZE PROGRAM'!F59</f>
        <v>Figen MERT</v>
      </c>
      <c r="G56" s="41" t="str">
        <f>'VİZE PROGRAM'!G59</f>
        <v>BK</v>
      </c>
      <c r="H56" s="41">
        <f>'VİZE PROGRAM'!H59</f>
        <v>40</v>
      </c>
      <c r="I56" s="41">
        <f>'VİZE PROGRAM'!I59</f>
        <v>45740</v>
      </c>
      <c r="J56" s="41">
        <f>'VİZE PROGRAM'!J59</f>
        <v>0.66666666666666663</v>
      </c>
      <c r="K56" s="41" t="str">
        <f>'VİZE PROGRAM'!K59</f>
        <v>113</v>
      </c>
      <c r="L56" s="41">
        <f>'VİZE PROGRAM'!L59</f>
        <v>0</v>
      </c>
      <c r="M56" s="41">
        <f>'VİZE PROGRAM'!M59</f>
        <v>0</v>
      </c>
      <c r="N56" s="41">
        <f>'VİZE PROGRAM'!N59</f>
        <v>0</v>
      </c>
      <c r="O56" s="41">
        <f>'VİZE PROGRAM'!O59</f>
        <v>0</v>
      </c>
      <c r="P56" s="41">
        <f>'VİZE PROGRAM'!P59</f>
        <v>0</v>
      </c>
      <c r="Q56" s="41">
        <f>'VİZE PROGRAM'!Q59</f>
        <v>0</v>
      </c>
      <c r="R56" s="41">
        <f>'VİZE PROGRAM'!R59</f>
        <v>0</v>
      </c>
      <c r="S56" s="41">
        <f>'VİZE PROGRAM'!S59</f>
        <v>0</v>
      </c>
      <c r="T56" s="41">
        <f>'VİZE PROGRAM'!T59</f>
        <v>0</v>
      </c>
    </row>
    <row r="57" spans="1:20" ht="15" x14ac:dyDescent="0.25">
      <c r="A57" s="41">
        <f>'VİZE PROGRAM'!A60</f>
        <v>275</v>
      </c>
      <c r="B57" s="41" t="str">
        <f>'VİZE PROGRAM'!B60</f>
        <v>BK</v>
      </c>
      <c r="C57" s="41">
        <f>'VİZE PROGRAM'!C60</f>
        <v>3</v>
      </c>
      <c r="D57" s="41" t="str">
        <f>'VİZE PROGRAM'!D60</f>
        <v>BTK-3014</v>
      </c>
      <c r="E57" s="41" t="str">
        <f>'VİZE PROGRAM'!E60</f>
        <v xml:space="preserve">Tarımsal Savaşım II </v>
      </c>
      <c r="F57" s="41" t="str">
        <f>'VİZE PROGRAM'!F60</f>
        <v>Uğur GÖZEL</v>
      </c>
      <c r="G57" s="41" t="str">
        <f>'VİZE PROGRAM'!G60</f>
        <v>BK</v>
      </c>
      <c r="H57" s="41">
        <f>'VİZE PROGRAM'!H60</f>
        <v>39</v>
      </c>
      <c r="I57" s="41">
        <f>'VİZE PROGRAM'!I60</f>
        <v>45741</v>
      </c>
      <c r="J57" s="41">
        <f>'VİZE PROGRAM'!J60</f>
        <v>0.49305555555555558</v>
      </c>
      <c r="K57" s="41" t="str">
        <f>'VİZE PROGRAM'!K60</f>
        <v>113</v>
      </c>
      <c r="L57" s="41">
        <f>'VİZE PROGRAM'!L60</f>
        <v>0</v>
      </c>
      <c r="M57" s="41">
        <f>'VİZE PROGRAM'!M60</f>
        <v>0</v>
      </c>
      <c r="N57" s="41">
        <f>'VİZE PROGRAM'!N60</f>
        <v>0</v>
      </c>
      <c r="O57" s="41">
        <f>'VİZE PROGRAM'!O60</f>
        <v>0</v>
      </c>
      <c r="P57" s="41">
        <f>'VİZE PROGRAM'!P60</f>
        <v>0</v>
      </c>
      <c r="Q57" s="41">
        <f>'VİZE PROGRAM'!Q60</f>
        <v>0</v>
      </c>
      <c r="R57" s="41">
        <f>'VİZE PROGRAM'!R60</f>
        <v>0</v>
      </c>
      <c r="S57" s="41">
        <f>'VİZE PROGRAM'!S60</f>
        <v>0</v>
      </c>
      <c r="T57" s="41">
        <f>'VİZE PROGRAM'!T60</f>
        <v>0</v>
      </c>
    </row>
    <row r="58" spans="1:20" ht="15" x14ac:dyDescent="0.25">
      <c r="A58" s="41">
        <f>'VİZE PROGRAM'!A61</f>
        <v>340</v>
      </c>
      <c r="B58" s="41" t="str">
        <f>'VİZE PROGRAM'!B61</f>
        <v>BK</v>
      </c>
      <c r="C58" s="41">
        <f>'VİZE PROGRAM'!C61</f>
        <v>3</v>
      </c>
      <c r="D58" s="41" t="str">
        <f>'VİZE PROGRAM'!D61</f>
        <v>BTK-3022</v>
      </c>
      <c r="E58" s="41" t="str">
        <f>'VİZE PROGRAM'!E61</f>
        <v xml:space="preserve">Yabancı Ot Mücadelesi ve İlaçları </v>
      </c>
      <c r="F58" s="41" t="str">
        <f>'VİZE PROGRAM'!F61</f>
        <v>Ahmet ULUDAĞ</v>
      </c>
      <c r="G58" s="41" t="str">
        <f>'VİZE PROGRAM'!G61</f>
        <v>BK</v>
      </c>
      <c r="H58" s="41">
        <f>'VİZE PROGRAM'!H61</f>
        <v>2</v>
      </c>
      <c r="I58" s="41">
        <f>'VİZE PROGRAM'!I61</f>
        <v>45741</v>
      </c>
      <c r="J58" s="41">
        <f>'VİZE PROGRAM'!J61</f>
        <v>0.66666666666666663</v>
      </c>
      <c r="K58" s="41" t="str">
        <f>'VİZE PROGRAM'!K61</f>
        <v>206</v>
      </c>
      <c r="L58" s="41">
        <f>'VİZE PROGRAM'!L61</f>
        <v>0</v>
      </c>
      <c r="M58" s="41">
        <f>'VİZE PROGRAM'!M61</f>
        <v>0</v>
      </c>
      <c r="N58" s="41">
        <f>'VİZE PROGRAM'!N61</f>
        <v>0</v>
      </c>
      <c r="O58" s="41">
        <f>'VİZE PROGRAM'!O61</f>
        <v>0</v>
      </c>
      <c r="P58" s="41">
        <f>'VİZE PROGRAM'!P61</f>
        <v>0</v>
      </c>
      <c r="Q58" s="41">
        <f>'VİZE PROGRAM'!Q61</f>
        <v>0</v>
      </c>
      <c r="R58" s="41">
        <f>'VİZE PROGRAM'!R61</f>
        <v>0</v>
      </c>
      <c r="S58" s="41">
        <f>'VİZE PROGRAM'!S61</f>
        <v>0</v>
      </c>
      <c r="T58" s="41">
        <f>'VİZE PROGRAM'!T61</f>
        <v>0</v>
      </c>
    </row>
    <row r="59" spans="1:20" ht="15" x14ac:dyDescent="0.25">
      <c r="A59" s="41">
        <f>'VİZE PROGRAM'!A62</f>
        <v>65</v>
      </c>
      <c r="B59" s="41" t="str">
        <f>'VİZE PROGRAM'!B62</f>
        <v>BK</v>
      </c>
      <c r="C59" s="41">
        <f>'VİZE PROGRAM'!C62</f>
        <v>3</v>
      </c>
      <c r="D59" s="41" t="str">
        <f>'VİZE PROGRAM'!D62</f>
        <v>BTK-3010</v>
      </c>
      <c r="E59" s="41" t="str">
        <f>'VİZE PROGRAM'!E62</f>
        <v xml:space="preserve">Bitki Mikolojisi </v>
      </c>
      <c r="F59" s="41" t="str">
        <f>'VİZE PROGRAM'!F62</f>
        <v>Figen MERT</v>
      </c>
      <c r="G59" s="41" t="str">
        <f>'VİZE PROGRAM'!G62</f>
        <v>BK</v>
      </c>
      <c r="H59" s="41">
        <f>'VİZE PROGRAM'!H62</f>
        <v>42</v>
      </c>
      <c r="I59" s="41">
        <f>'VİZE PROGRAM'!I62</f>
        <v>45742</v>
      </c>
      <c r="J59" s="41">
        <f>'VİZE PROGRAM'!J62</f>
        <v>0.375</v>
      </c>
      <c r="K59" s="41" t="str">
        <f>'VİZE PROGRAM'!K62</f>
        <v>Prof.Dr H. TURHAN</v>
      </c>
      <c r="L59" s="41">
        <f>'VİZE PROGRAM'!L62</f>
        <v>0</v>
      </c>
      <c r="M59" s="41">
        <f>'VİZE PROGRAM'!M62</f>
        <v>0</v>
      </c>
      <c r="N59" s="41">
        <f>'VİZE PROGRAM'!N62</f>
        <v>0</v>
      </c>
      <c r="O59" s="41">
        <f>'VİZE PROGRAM'!O62</f>
        <v>0</v>
      </c>
      <c r="P59" s="41">
        <f>'VİZE PROGRAM'!P62</f>
        <v>0</v>
      </c>
      <c r="Q59" s="41">
        <f>'VİZE PROGRAM'!Q62</f>
        <v>0</v>
      </c>
      <c r="R59" s="41">
        <f>'VİZE PROGRAM'!R62</f>
        <v>0</v>
      </c>
      <c r="S59" s="41">
        <f>'VİZE PROGRAM'!S62</f>
        <v>0</v>
      </c>
      <c r="T59" s="41">
        <f>'VİZE PROGRAM'!T62</f>
        <v>0</v>
      </c>
    </row>
    <row r="60" spans="1:20" ht="15" x14ac:dyDescent="0.25">
      <c r="A60" s="41">
        <f>'VİZE PROGRAM'!A63</f>
        <v>208</v>
      </c>
      <c r="B60" s="41" t="str">
        <f>'VİZE PROGRAM'!B63</f>
        <v>BK</v>
      </c>
      <c r="C60" s="41">
        <f>'VİZE PROGRAM'!C63</f>
        <v>3</v>
      </c>
      <c r="D60" s="41" t="str">
        <f>'VİZE PROGRAM'!D63</f>
        <v>BTK-3002</v>
      </c>
      <c r="E60" s="41" t="str">
        <f>'VİZE PROGRAM'!E63</f>
        <v xml:space="preserve">Nematoloji </v>
      </c>
      <c r="F60" s="41" t="str">
        <f>'VİZE PROGRAM'!F63</f>
        <v>Uğur GÖZEL</v>
      </c>
      <c r="G60" s="41" t="str">
        <f>'VİZE PROGRAM'!G63</f>
        <v>BK</v>
      </c>
      <c r="H60" s="41">
        <f>'VİZE PROGRAM'!H63</f>
        <v>37</v>
      </c>
      <c r="I60" s="41">
        <f>'VİZE PROGRAM'!I63</f>
        <v>45742</v>
      </c>
      <c r="J60" s="41">
        <f>'VİZE PROGRAM'!J63</f>
        <v>0.56944444444444442</v>
      </c>
      <c r="K60" s="41" t="str">
        <f>'VİZE PROGRAM'!K63</f>
        <v>113</v>
      </c>
      <c r="L60" s="41">
        <f>'VİZE PROGRAM'!L63</f>
        <v>0</v>
      </c>
      <c r="M60" s="41">
        <f>'VİZE PROGRAM'!M63</f>
        <v>0</v>
      </c>
      <c r="N60" s="41">
        <f>'VİZE PROGRAM'!N63</f>
        <v>0</v>
      </c>
      <c r="O60" s="41">
        <f>'VİZE PROGRAM'!O63</f>
        <v>0</v>
      </c>
      <c r="P60" s="41">
        <f>'VİZE PROGRAM'!P63</f>
        <v>0</v>
      </c>
      <c r="Q60" s="41">
        <f>'VİZE PROGRAM'!Q63</f>
        <v>0</v>
      </c>
      <c r="R60" s="41">
        <f>'VİZE PROGRAM'!R63</f>
        <v>0</v>
      </c>
      <c r="S60" s="41">
        <f>'VİZE PROGRAM'!S63</f>
        <v>0</v>
      </c>
      <c r="T60" s="41">
        <f>'VİZE PROGRAM'!T63</f>
        <v>0</v>
      </c>
    </row>
    <row r="61" spans="1:20" ht="15" x14ac:dyDescent="0.25">
      <c r="A61" s="41">
        <f>'VİZE PROGRAM'!A64</f>
        <v>2</v>
      </c>
      <c r="B61" s="41" t="str">
        <f>'VİZE PROGRAM'!B64</f>
        <v>BK</v>
      </c>
      <c r="C61" s="41">
        <f>'VİZE PROGRAM'!C64</f>
        <v>3</v>
      </c>
      <c r="D61" s="41" t="str">
        <f>'VİZE PROGRAM'!D64</f>
        <v>BTK-3004</v>
      </c>
      <c r="E61" s="41" t="str">
        <f>'VİZE PROGRAM'!E64</f>
        <v xml:space="preserve">Akaroloji </v>
      </c>
      <c r="F61" s="41" t="str">
        <f>'VİZE PROGRAM'!F64</f>
        <v>İsmail KASAP</v>
      </c>
      <c r="G61" s="41" t="str">
        <f>'VİZE PROGRAM'!G64</f>
        <v>BK</v>
      </c>
      <c r="H61" s="41">
        <f>'VİZE PROGRAM'!H64</f>
        <v>42</v>
      </c>
      <c r="I61" s="41">
        <f>'VİZE PROGRAM'!I64</f>
        <v>45743</v>
      </c>
      <c r="J61" s="41">
        <f>'VİZE PROGRAM'!J64</f>
        <v>0.4236111111111111</v>
      </c>
      <c r="K61" s="41" t="str">
        <f>'VİZE PROGRAM'!K64</f>
        <v>113</v>
      </c>
      <c r="L61" s="41">
        <f>'VİZE PROGRAM'!L64</f>
        <v>0</v>
      </c>
      <c r="M61" s="41">
        <f>'VİZE PROGRAM'!M64</f>
        <v>0</v>
      </c>
      <c r="N61" s="41">
        <f>'VİZE PROGRAM'!N64</f>
        <v>0</v>
      </c>
      <c r="O61" s="41">
        <f>'VİZE PROGRAM'!O64</f>
        <v>0</v>
      </c>
      <c r="P61" s="41">
        <f>'VİZE PROGRAM'!P64</f>
        <v>0</v>
      </c>
      <c r="Q61" s="41">
        <f>'VİZE PROGRAM'!Q64</f>
        <v>0</v>
      </c>
      <c r="R61" s="41">
        <f>'VİZE PROGRAM'!R64</f>
        <v>0</v>
      </c>
      <c r="S61" s="41">
        <f>'VİZE PROGRAM'!S64</f>
        <v>0</v>
      </c>
      <c r="T61" s="41">
        <f>'VİZE PROGRAM'!T64</f>
        <v>0</v>
      </c>
    </row>
    <row r="62" spans="1:20" ht="15" x14ac:dyDescent="0.25">
      <c r="A62" s="41">
        <f>'VİZE PROGRAM'!A65</f>
        <v>142</v>
      </c>
      <c r="B62" s="41" t="str">
        <f>'VİZE PROGRAM'!B65</f>
        <v>BK</v>
      </c>
      <c r="C62" s="41">
        <f>'VİZE PROGRAM'!C65</f>
        <v>3</v>
      </c>
      <c r="D62" s="41" t="str">
        <f>'VİZE PROGRAM'!D65</f>
        <v>BTK-3020</v>
      </c>
      <c r="E62" s="41" t="str">
        <f>'VİZE PROGRAM'!E65</f>
        <v xml:space="preserve">İnsektisitler </v>
      </c>
      <c r="F62" s="41" t="str">
        <f>'VİZE PROGRAM'!F65</f>
        <v>Burak POLAT</v>
      </c>
      <c r="G62" s="41" t="str">
        <f>'VİZE PROGRAM'!G65</f>
        <v>BK</v>
      </c>
      <c r="H62" s="41">
        <f>'VİZE PROGRAM'!H65</f>
        <v>8</v>
      </c>
      <c r="I62" s="41">
        <f>'VİZE PROGRAM'!I65</f>
        <v>45743</v>
      </c>
      <c r="J62" s="41">
        <f>'VİZE PROGRAM'!J65</f>
        <v>0.61805555555555558</v>
      </c>
      <c r="K62" s="41" t="str">
        <f>'VİZE PROGRAM'!K65</f>
        <v>203</v>
      </c>
      <c r="L62" s="41">
        <f>'VİZE PROGRAM'!L65</f>
        <v>0</v>
      </c>
      <c r="M62" s="41">
        <f>'VİZE PROGRAM'!M65</f>
        <v>0</v>
      </c>
      <c r="N62" s="41">
        <f>'VİZE PROGRAM'!N65</f>
        <v>0</v>
      </c>
      <c r="O62" s="41">
        <f>'VİZE PROGRAM'!O65</f>
        <v>0</v>
      </c>
      <c r="P62" s="41">
        <f>'VİZE PROGRAM'!P65</f>
        <v>0</v>
      </c>
      <c r="Q62" s="41">
        <f>'VİZE PROGRAM'!Q65</f>
        <v>0</v>
      </c>
      <c r="R62" s="41">
        <f>'VİZE PROGRAM'!R65</f>
        <v>0</v>
      </c>
      <c r="S62" s="41">
        <f>'VİZE PROGRAM'!S65</f>
        <v>0</v>
      </c>
      <c r="T62" s="41">
        <f>'VİZE PROGRAM'!T65</f>
        <v>0</v>
      </c>
    </row>
    <row r="63" spans="1:20" ht="15" x14ac:dyDescent="0.25">
      <c r="A63" s="41">
        <f>'VİZE PROGRAM'!A66</f>
        <v>323</v>
      </c>
      <c r="B63" s="41" t="str">
        <f>'VİZE PROGRAM'!B66</f>
        <v>BK</v>
      </c>
      <c r="C63" s="41">
        <f>'VİZE PROGRAM'!C66</f>
        <v>3</v>
      </c>
      <c r="D63" s="41" t="str">
        <f>'VİZE PROGRAM'!D66</f>
        <v>BTK-3026</v>
      </c>
      <c r="E63" s="41" t="str">
        <f>'VİZE PROGRAM'!E66</f>
        <v xml:space="preserve">Türkiye'de Bitki Sağlığı Uygulamalar </v>
      </c>
      <c r="F63" s="41" t="str">
        <f>'VİZE PROGRAM'!F66</f>
        <v>Levent EFİL</v>
      </c>
      <c r="G63" s="41" t="str">
        <f>'VİZE PROGRAM'!G66</f>
        <v>BK</v>
      </c>
      <c r="H63" s="41">
        <f>'VİZE PROGRAM'!H66</f>
        <v>13</v>
      </c>
      <c r="I63" s="41">
        <f>'VİZE PROGRAM'!I66</f>
        <v>45744</v>
      </c>
      <c r="J63" s="41">
        <f>'VİZE PROGRAM'!J66</f>
        <v>0.47222222222222221</v>
      </c>
      <c r="K63" s="41" t="str">
        <f>'VİZE PROGRAM'!K66</f>
        <v>202</v>
      </c>
      <c r="L63" s="41">
        <f>'VİZE PROGRAM'!L66</f>
        <v>0</v>
      </c>
      <c r="M63" s="41">
        <f>'VİZE PROGRAM'!M66</f>
        <v>0</v>
      </c>
      <c r="N63" s="41">
        <f>'VİZE PROGRAM'!N66</f>
        <v>0</v>
      </c>
      <c r="O63" s="41">
        <f>'VİZE PROGRAM'!O66</f>
        <v>0</v>
      </c>
      <c r="P63" s="41">
        <f>'VİZE PROGRAM'!P66</f>
        <v>0</v>
      </c>
      <c r="Q63" s="41">
        <f>'VİZE PROGRAM'!Q66</f>
        <v>0</v>
      </c>
      <c r="R63" s="41">
        <f>'VİZE PROGRAM'!R66</f>
        <v>0</v>
      </c>
      <c r="S63" s="41">
        <f>'VİZE PROGRAM'!S66</f>
        <v>0</v>
      </c>
      <c r="T63" s="41">
        <f>'VİZE PROGRAM'!T66</f>
        <v>0</v>
      </c>
    </row>
    <row r="64" spans="1:20" ht="15" x14ac:dyDescent="0.25">
      <c r="A64" s="41">
        <f>'VİZE PROGRAM'!A67</f>
        <v>66</v>
      </c>
      <c r="B64" s="41" t="str">
        <f>'VİZE PROGRAM'!B67</f>
        <v>BK</v>
      </c>
      <c r="C64" s="41">
        <f>'VİZE PROGRAM'!C67</f>
        <v>3</v>
      </c>
      <c r="D64" s="41" t="str">
        <f>'VİZE PROGRAM'!D67</f>
        <v>BTK-3016</v>
      </c>
      <c r="E64" s="41" t="str">
        <f>'VİZE PROGRAM'!E67</f>
        <v xml:space="preserve">Bitki Parazit Nematotlar </v>
      </c>
      <c r="F64" s="41" t="str">
        <f>'VİZE PROGRAM'!F67</f>
        <v>Çiğdem GÜNEŞ</v>
      </c>
      <c r="G64" s="41" t="str">
        <f>'VİZE PROGRAM'!G67</f>
        <v>BK</v>
      </c>
      <c r="H64" s="41">
        <f>'VİZE PROGRAM'!H67</f>
        <v>8</v>
      </c>
      <c r="I64" s="41">
        <f>'VİZE PROGRAM'!I67</f>
        <v>45744</v>
      </c>
      <c r="J64" s="41">
        <f>'VİZE PROGRAM'!J67</f>
        <v>0.66666666666666663</v>
      </c>
      <c r="K64" s="41" t="str">
        <f>'VİZE PROGRAM'!K67</f>
        <v>206</v>
      </c>
      <c r="L64" s="41">
        <f>'VİZE PROGRAM'!L67</f>
        <v>0</v>
      </c>
      <c r="M64" s="41">
        <f>'VİZE PROGRAM'!M67</f>
        <v>0</v>
      </c>
      <c r="N64" s="41">
        <f>'VİZE PROGRAM'!N67</f>
        <v>0</v>
      </c>
      <c r="O64" s="41">
        <f>'VİZE PROGRAM'!O67</f>
        <v>0</v>
      </c>
      <c r="P64" s="41">
        <f>'VİZE PROGRAM'!P67</f>
        <v>0</v>
      </c>
      <c r="Q64" s="41">
        <f>'VİZE PROGRAM'!Q67</f>
        <v>0</v>
      </c>
      <c r="R64" s="41">
        <f>'VİZE PROGRAM'!R67</f>
        <v>0</v>
      </c>
      <c r="S64" s="41">
        <f>'VİZE PROGRAM'!S67</f>
        <v>0</v>
      </c>
      <c r="T64" s="41">
        <f>'VİZE PROGRAM'!T67</f>
        <v>0</v>
      </c>
    </row>
    <row r="65" spans="1:20" ht="15" x14ac:dyDescent="0.25">
      <c r="A65" s="41">
        <f>'VİZE PROGRAM'!A68</f>
        <v>233</v>
      </c>
      <c r="B65" s="41" t="str">
        <f>'VİZE PROGRAM'!B68</f>
        <v>BK</v>
      </c>
      <c r="C65" s="41">
        <f>'VİZE PROGRAM'!C68</f>
        <v>4</v>
      </c>
      <c r="D65" s="41" t="str">
        <f>'VİZE PROGRAM'!D68</f>
        <v>BTK-4010</v>
      </c>
      <c r="E65" s="41" t="str">
        <f>'VİZE PROGRAM'!E68</f>
        <v xml:space="preserve">Sebze Zararlıları </v>
      </c>
      <c r="F65" s="41" t="str">
        <f>'VİZE PROGRAM'!F68</f>
        <v>Uğur GÖZEL</v>
      </c>
      <c r="G65" s="41" t="str">
        <f>'VİZE PROGRAM'!G68</f>
        <v>BK</v>
      </c>
      <c r="H65" s="41">
        <f>'VİZE PROGRAM'!H68</f>
        <v>40</v>
      </c>
      <c r="I65" s="41">
        <f>'VİZE PROGRAM'!I68</f>
        <v>45740</v>
      </c>
      <c r="J65" s="41">
        <f>'VİZE PROGRAM'!J68</f>
        <v>0.52083333333333337</v>
      </c>
      <c r="K65" s="41" t="str">
        <f>'VİZE PROGRAM'!K68</f>
        <v>113</v>
      </c>
      <c r="L65" s="41">
        <f>'VİZE PROGRAM'!L68</f>
        <v>0</v>
      </c>
      <c r="M65" s="41">
        <f>'VİZE PROGRAM'!M68</f>
        <v>0</v>
      </c>
      <c r="N65" s="41">
        <f>'VİZE PROGRAM'!N68</f>
        <v>0</v>
      </c>
      <c r="O65" s="41">
        <f>'VİZE PROGRAM'!O68</f>
        <v>0</v>
      </c>
      <c r="P65" s="41">
        <f>'VİZE PROGRAM'!P68</f>
        <v>0</v>
      </c>
      <c r="Q65" s="41">
        <f>'VİZE PROGRAM'!Q68</f>
        <v>0</v>
      </c>
      <c r="R65" s="41">
        <f>'VİZE PROGRAM'!R68</f>
        <v>0</v>
      </c>
      <c r="S65" s="41">
        <f>'VİZE PROGRAM'!S68</f>
        <v>0</v>
      </c>
      <c r="T65" s="41">
        <f>'VİZE PROGRAM'!T68</f>
        <v>0</v>
      </c>
    </row>
    <row r="66" spans="1:20" ht="15" x14ac:dyDescent="0.25">
      <c r="A66" s="41">
        <f>'VİZE PROGRAM'!A69</f>
        <v>57</v>
      </c>
      <c r="B66" s="41" t="str">
        <f>'VİZE PROGRAM'!B69</f>
        <v>BK</v>
      </c>
      <c r="C66" s="41">
        <f>'VİZE PROGRAM'!C69</f>
        <v>4</v>
      </c>
      <c r="D66" s="41" t="str">
        <f>'VİZE PROGRAM'!D69</f>
        <v>BTK-4012</v>
      </c>
      <c r="E66" s="41" t="str">
        <f>'VİZE PROGRAM'!E69</f>
        <v xml:space="preserve">Bitki Klinikleri II </v>
      </c>
      <c r="F66" s="41" t="str">
        <f>'VİZE PROGRAM'!F69</f>
        <v>Bölüm Öğretim Elemanları - BK</v>
      </c>
      <c r="G66" s="41" t="str">
        <f>'VİZE PROGRAM'!G69</f>
        <v>BK</v>
      </c>
      <c r="H66" s="41">
        <f>'VİZE PROGRAM'!H69</f>
        <v>41</v>
      </c>
      <c r="I66" s="41">
        <f>'VİZE PROGRAM'!I69</f>
        <v>45740</v>
      </c>
      <c r="J66" s="41">
        <f>'VİZE PROGRAM'!J69</f>
        <v>0.71527777777777779</v>
      </c>
      <c r="K66" s="41" t="str">
        <f>'VİZE PROGRAM'!K69</f>
        <v>113</v>
      </c>
      <c r="L66" s="41">
        <f>'VİZE PROGRAM'!L69</f>
        <v>0</v>
      </c>
      <c r="M66" s="41">
        <f>'VİZE PROGRAM'!M69</f>
        <v>0</v>
      </c>
      <c r="N66" s="41">
        <f>'VİZE PROGRAM'!N69</f>
        <v>0</v>
      </c>
      <c r="O66" s="41">
        <f>'VİZE PROGRAM'!O69</f>
        <v>0</v>
      </c>
      <c r="P66" s="41">
        <f>'VİZE PROGRAM'!P69</f>
        <v>0</v>
      </c>
      <c r="Q66" s="41">
        <f>'VİZE PROGRAM'!Q69</f>
        <v>0</v>
      </c>
      <c r="R66" s="41">
        <f>'VİZE PROGRAM'!R69</f>
        <v>0</v>
      </c>
      <c r="S66" s="41">
        <f>'VİZE PROGRAM'!S69</f>
        <v>0</v>
      </c>
      <c r="T66" s="41">
        <f>'VİZE PROGRAM'!T69</f>
        <v>0</v>
      </c>
    </row>
    <row r="67" spans="1:20" ht="15" x14ac:dyDescent="0.25">
      <c r="A67" s="41">
        <f>'VİZE PROGRAM'!A70</f>
        <v>252</v>
      </c>
      <c r="B67" s="41" t="str">
        <f>'VİZE PROGRAM'!B70</f>
        <v>BK</v>
      </c>
      <c r="C67" s="41">
        <f>'VİZE PROGRAM'!C70</f>
        <v>4</v>
      </c>
      <c r="D67" s="41" t="str">
        <f>'VİZE PROGRAM'!D70</f>
        <v>BTK-4002</v>
      </c>
      <c r="E67" s="41" t="str">
        <f>'VİZE PROGRAM'!E70</f>
        <v xml:space="preserve">Tahıl ve Baklagil Zararlıları </v>
      </c>
      <c r="F67" s="41" t="str">
        <f>'VİZE PROGRAM'!F70</f>
        <v>İsmail KASAP</v>
      </c>
      <c r="G67" s="41" t="str">
        <f>'VİZE PROGRAM'!G70</f>
        <v>BK</v>
      </c>
      <c r="H67" s="41">
        <f>'VİZE PROGRAM'!H70</f>
        <v>42</v>
      </c>
      <c r="I67" s="41">
        <f>'VİZE PROGRAM'!I70</f>
        <v>45741</v>
      </c>
      <c r="J67" s="41">
        <f>'VİZE PROGRAM'!J70</f>
        <v>0.375</v>
      </c>
      <c r="K67" s="41" t="str">
        <f>'VİZE PROGRAM'!K70</f>
        <v>Prof.Dr H. TURHAN</v>
      </c>
      <c r="L67" s="41">
        <f>'VİZE PROGRAM'!L70</f>
        <v>0</v>
      </c>
      <c r="M67" s="41">
        <f>'VİZE PROGRAM'!M70</f>
        <v>0</v>
      </c>
      <c r="N67" s="41">
        <f>'VİZE PROGRAM'!N70</f>
        <v>0</v>
      </c>
      <c r="O67" s="41">
        <f>'VİZE PROGRAM'!O70</f>
        <v>0</v>
      </c>
      <c r="P67" s="41">
        <f>'VİZE PROGRAM'!P70</f>
        <v>0</v>
      </c>
      <c r="Q67" s="41">
        <f>'VİZE PROGRAM'!Q70</f>
        <v>0</v>
      </c>
      <c r="R67" s="41">
        <f>'VİZE PROGRAM'!R70</f>
        <v>0</v>
      </c>
      <c r="S67" s="41">
        <f>'VİZE PROGRAM'!S70</f>
        <v>0</v>
      </c>
      <c r="T67" s="41">
        <f>'VİZE PROGRAM'!T70</f>
        <v>0</v>
      </c>
    </row>
    <row r="68" spans="1:20" ht="15" x14ac:dyDescent="0.25">
      <c r="A68" s="41">
        <f>'VİZE PROGRAM'!A71</f>
        <v>231</v>
      </c>
      <c r="B68" s="41" t="str">
        <f>'VİZE PROGRAM'!B71</f>
        <v>BK</v>
      </c>
      <c r="C68" s="41">
        <f>'VİZE PROGRAM'!C71</f>
        <v>4</v>
      </c>
      <c r="D68" s="41" t="str">
        <f>'VİZE PROGRAM'!D71</f>
        <v>BTK-4008</v>
      </c>
      <c r="E68" s="41" t="str">
        <f>'VİZE PROGRAM'!E71</f>
        <v xml:space="preserve">Sebze Hastalıkları </v>
      </c>
      <c r="F68" s="41" t="str">
        <f>'VİZE PROGRAM'!F71</f>
        <v>Savaş KORKMAZ</v>
      </c>
      <c r="G68" s="41" t="str">
        <f>'VİZE PROGRAM'!G71</f>
        <v>BK</v>
      </c>
      <c r="H68" s="41">
        <f>'VİZE PROGRAM'!H71</f>
        <v>40</v>
      </c>
      <c r="I68" s="41">
        <f>'VİZE PROGRAM'!I71</f>
        <v>45741</v>
      </c>
      <c r="J68" s="41">
        <f>'VİZE PROGRAM'!J71</f>
        <v>0.56944444444444442</v>
      </c>
      <c r="K68" s="41" t="str">
        <f>'VİZE PROGRAM'!K71</f>
        <v>Prof.Dr H. TURHAN</v>
      </c>
      <c r="L68" s="41">
        <f>'VİZE PROGRAM'!L71</f>
        <v>0</v>
      </c>
      <c r="M68" s="41">
        <f>'VİZE PROGRAM'!M71</f>
        <v>0</v>
      </c>
      <c r="N68" s="41">
        <f>'VİZE PROGRAM'!N71</f>
        <v>0</v>
      </c>
      <c r="O68" s="41">
        <f>'VİZE PROGRAM'!O71</f>
        <v>0</v>
      </c>
      <c r="P68" s="41">
        <f>'VİZE PROGRAM'!P71</f>
        <v>0</v>
      </c>
      <c r="Q68" s="41">
        <f>'VİZE PROGRAM'!Q71</f>
        <v>0</v>
      </c>
      <c r="R68" s="41">
        <f>'VİZE PROGRAM'!R71</f>
        <v>0</v>
      </c>
      <c r="S68" s="41">
        <f>'VİZE PROGRAM'!S71</f>
        <v>0</v>
      </c>
      <c r="T68" s="41">
        <f>'VİZE PROGRAM'!T71</f>
        <v>0</v>
      </c>
    </row>
    <row r="69" spans="1:20" ht="15" x14ac:dyDescent="0.25">
      <c r="A69" s="41">
        <f>'VİZE PROGRAM'!A72</f>
        <v>94</v>
      </c>
      <c r="B69" s="41" t="str">
        <f>'VİZE PROGRAM'!B72</f>
        <v>BK</v>
      </c>
      <c r="C69" s="41">
        <f>'VİZE PROGRAM'!C72</f>
        <v>4</v>
      </c>
      <c r="D69" s="41" t="str">
        <f>'VİZE PROGRAM'!D72</f>
        <v>BTK-4006</v>
      </c>
      <c r="E69" s="41" t="str">
        <f>'VİZE PROGRAM'!E72</f>
        <v xml:space="preserve">Endüstri Bitkileri Zararlıları </v>
      </c>
      <c r="F69" s="41" t="str">
        <f>'VİZE PROGRAM'!F72</f>
        <v>Levent EFİL</v>
      </c>
      <c r="G69" s="41" t="str">
        <f>'VİZE PROGRAM'!G72</f>
        <v>BK</v>
      </c>
      <c r="H69" s="41">
        <f>'VİZE PROGRAM'!H72</f>
        <v>41</v>
      </c>
      <c r="I69" s="41">
        <f>'VİZE PROGRAM'!I72</f>
        <v>45742</v>
      </c>
      <c r="J69" s="41">
        <f>'VİZE PROGRAM'!J72</f>
        <v>0.4236111111111111</v>
      </c>
      <c r="K69" s="41" t="str">
        <f>'VİZE PROGRAM'!K72</f>
        <v>Prof.Dr H. TURHAN</v>
      </c>
      <c r="L69" s="41">
        <f>'VİZE PROGRAM'!L72</f>
        <v>0</v>
      </c>
      <c r="M69" s="41">
        <f>'VİZE PROGRAM'!M72</f>
        <v>0</v>
      </c>
      <c r="N69" s="41">
        <f>'VİZE PROGRAM'!N72</f>
        <v>0</v>
      </c>
      <c r="O69" s="41">
        <f>'VİZE PROGRAM'!O72</f>
        <v>0</v>
      </c>
      <c r="P69" s="41">
        <f>'VİZE PROGRAM'!P72</f>
        <v>0</v>
      </c>
      <c r="Q69" s="41">
        <f>'VİZE PROGRAM'!Q72</f>
        <v>0</v>
      </c>
      <c r="R69" s="41">
        <f>'VİZE PROGRAM'!R72</f>
        <v>0</v>
      </c>
      <c r="S69" s="41">
        <f>'VİZE PROGRAM'!S72</f>
        <v>0</v>
      </c>
      <c r="T69" s="41">
        <f>'VİZE PROGRAM'!T72</f>
        <v>0</v>
      </c>
    </row>
    <row r="70" spans="1:20" ht="15" x14ac:dyDescent="0.25">
      <c r="A70" s="41">
        <f>'VİZE PROGRAM'!A73</f>
        <v>190</v>
      </c>
      <c r="B70" s="41" t="str">
        <f>'VİZE PROGRAM'!B73</f>
        <v>BK</v>
      </c>
      <c r="C70" s="41">
        <f>'VİZE PROGRAM'!C73</f>
        <v>4</v>
      </c>
      <c r="D70" s="41" t="str">
        <f>'VİZE PROGRAM'!D73</f>
        <v>BTK-4004</v>
      </c>
      <c r="E70" s="41" t="str">
        <f>'VİZE PROGRAM'!E73</f>
        <v xml:space="preserve">Meyve ve Bağ Hastalıkları </v>
      </c>
      <c r="F70" s="41" t="str">
        <f>'VİZE PROGRAM'!F73</f>
        <v>Savaş KORKMAZ</v>
      </c>
      <c r="G70" s="41" t="str">
        <f>'VİZE PROGRAM'!G73</f>
        <v>BK</v>
      </c>
      <c r="H70" s="41">
        <f>'VİZE PROGRAM'!H73</f>
        <v>44</v>
      </c>
      <c r="I70" s="41">
        <f>'VİZE PROGRAM'!I73</f>
        <v>45742</v>
      </c>
      <c r="J70" s="41">
        <f>'VİZE PROGRAM'!J73</f>
        <v>0.61805555555555558</v>
      </c>
      <c r="K70" s="41" t="str">
        <f>'VİZE PROGRAM'!K73</f>
        <v>113</v>
      </c>
      <c r="L70" s="41">
        <f>'VİZE PROGRAM'!L73</f>
        <v>0</v>
      </c>
      <c r="M70" s="41">
        <f>'VİZE PROGRAM'!M73</f>
        <v>0</v>
      </c>
      <c r="N70" s="41">
        <f>'VİZE PROGRAM'!N73</f>
        <v>0</v>
      </c>
      <c r="O70" s="41">
        <f>'VİZE PROGRAM'!O73</f>
        <v>0</v>
      </c>
      <c r="P70" s="41">
        <f>'VİZE PROGRAM'!P73</f>
        <v>0</v>
      </c>
      <c r="Q70" s="41">
        <f>'VİZE PROGRAM'!Q73</f>
        <v>0</v>
      </c>
      <c r="R70" s="41">
        <f>'VİZE PROGRAM'!R73</f>
        <v>0</v>
      </c>
      <c r="S70" s="41">
        <f>'VİZE PROGRAM'!S73</f>
        <v>0</v>
      </c>
      <c r="T70" s="41">
        <f>'VİZE PROGRAM'!T73</f>
        <v>0</v>
      </c>
    </row>
    <row r="71" spans="1:20" ht="15" x14ac:dyDescent="0.25">
      <c r="A71" s="41">
        <f>'VİZE PROGRAM'!A74</f>
        <v>28</v>
      </c>
      <c r="B71" s="41" t="str">
        <f>'VİZE PROGRAM'!B74</f>
        <v>FİS</v>
      </c>
      <c r="C71" s="41">
        <f>'VİZE PROGRAM'!C74</f>
        <v>3</v>
      </c>
      <c r="D71" s="41">
        <f>'VİZE PROGRAM'!D74</f>
        <v>0</v>
      </c>
      <c r="E71" s="41" t="str">
        <f>'VİZE PROGRAM'!E74</f>
        <v>Bahçe Bitkilerinde Topraksız Tarım</v>
      </c>
      <c r="F71" s="41" t="str">
        <f>'VİZE PROGRAM'!F74</f>
        <v>Seçkin KAYA</v>
      </c>
      <c r="G71" s="41" t="str">
        <f>'VİZE PROGRAM'!G74</f>
        <v>BB</v>
      </c>
      <c r="H71" s="41">
        <f>'VİZE PROGRAM'!H74</f>
        <v>39</v>
      </c>
      <c r="I71" s="41">
        <f>'VİZE PROGRAM'!I74</f>
        <v>45744</v>
      </c>
      <c r="J71" s="41">
        <f>'VİZE PROGRAM'!J74</f>
        <v>0.375</v>
      </c>
      <c r="K71" s="41" t="str">
        <f>'VİZE PROGRAM'!K74</f>
        <v>202</v>
      </c>
      <c r="L71" s="41">
        <f>'VİZE PROGRAM'!L74</f>
        <v>0</v>
      </c>
      <c r="M71" s="41">
        <f>'VİZE PROGRAM'!M74</f>
        <v>0</v>
      </c>
      <c r="N71" s="41">
        <f>'VİZE PROGRAM'!N74</f>
        <v>0</v>
      </c>
      <c r="O71" s="41">
        <f>'VİZE PROGRAM'!O74</f>
        <v>0</v>
      </c>
      <c r="P71" s="41">
        <f>'VİZE PROGRAM'!P74</f>
        <v>0</v>
      </c>
      <c r="Q71" s="41">
        <f>'VİZE PROGRAM'!Q74</f>
        <v>0</v>
      </c>
      <c r="R71" s="41">
        <f>'VİZE PROGRAM'!R74</f>
        <v>0</v>
      </c>
      <c r="S71" s="41">
        <f>'VİZE PROGRAM'!S74</f>
        <v>0</v>
      </c>
      <c r="T71" s="41">
        <f>'VİZE PROGRAM'!T74</f>
        <v>0</v>
      </c>
    </row>
    <row r="72" spans="1:20" ht="15" x14ac:dyDescent="0.25">
      <c r="A72" s="41">
        <f>'VİZE PROGRAM'!A75</f>
        <v>50</v>
      </c>
      <c r="B72" s="41" t="str">
        <f>'VİZE PROGRAM'!B75</f>
        <v>FİS</v>
      </c>
      <c r="C72" s="41">
        <f>'VİZE PROGRAM'!C75</f>
        <v>3</v>
      </c>
      <c r="D72" s="41">
        <f>'VİZE PROGRAM'!D75</f>
        <v>0</v>
      </c>
      <c r="E72" s="41" t="str">
        <f>'VİZE PROGRAM'!E75</f>
        <v>Bitki Besleme ve Gübreleme</v>
      </c>
      <c r="F72" s="41" t="str">
        <f>'VİZE PROGRAM'!F75</f>
        <v>Yakup ÇIKILI</v>
      </c>
      <c r="G72" s="41" t="str">
        <f>'VİZE PROGRAM'!G75</f>
        <v>TO</v>
      </c>
      <c r="H72" s="41">
        <f>'VİZE PROGRAM'!H75</f>
        <v>11</v>
      </c>
      <c r="I72" s="41">
        <f>'VİZE PROGRAM'!I75</f>
        <v>45744</v>
      </c>
      <c r="J72" s="41">
        <f>'VİZE PROGRAM'!J75</f>
        <v>0.375</v>
      </c>
      <c r="K72" s="41" t="str">
        <f>'VİZE PROGRAM'!K75</f>
        <v>103</v>
      </c>
      <c r="L72" s="41">
        <f>'VİZE PROGRAM'!L75</f>
        <v>0</v>
      </c>
      <c r="M72" s="41">
        <f>'VİZE PROGRAM'!M75</f>
        <v>0</v>
      </c>
      <c r="N72" s="41">
        <f>'VİZE PROGRAM'!N75</f>
        <v>0</v>
      </c>
      <c r="O72" s="41">
        <f>'VİZE PROGRAM'!O75</f>
        <v>0</v>
      </c>
      <c r="P72" s="41">
        <f>'VİZE PROGRAM'!P75</f>
        <v>0</v>
      </c>
      <c r="Q72" s="41">
        <f>'VİZE PROGRAM'!Q75</f>
        <v>0</v>
      </c>
      <c r="R72" s="41">
        <f>'VİZE PROGRAM'!R75</f>
        <v>0</v>
      </c>
      <c r="S72" s="41">
        <f>'VİZE PROGRAM'!S75</f>
        <v>0</v>
      </c>
      <c r="T72" s="41">
        <f>'VİZE PROGRAM'!T75</f>
        <v>0</v>
      </c>
    </row>
    <row r="73" spans="1:20" ht="15" x14ac:dyDescent="0.25">
      <c r="A73" s="41">
        <f>'VİZE PROGRAM'!A76</f>
        <v>68</v>
      </c>
      <c r="B73" s="41" t="str">
        <f>'VİZE PROGRAM'!B76</f>
        <v>FİS</v>
      </c>
      <c r="C73" s="41">
        <f>'VİZE PROGRAM'!C76</f>
        <v>3</v>
      </c>
      <c r="D73" s="41">
        <f>'VİZE PROGRAM'!D76</f>
        <v>0</v>
      </c>
      <c r="E73" s="41" t="str">
        <f>'VİZE PROGRAM'!E76</f>
        <v>Bitkilerde Beslenme Bozuklukları</v>
      </c>
      <c r="F73" s="41" t="str">
        <f>'VİZE PROGRAM'!F76</f>
        <v>Ali SÜMER</v>
      </c>
      <c r="G73" s="41" t="str">
        <f>'VİZE PROGRAM'!G76</f>
        <v>TO</v>
      </c>
      <c r="H73" s="41">
        <f>'VİZE PROGRAM'!H76</f>
        <v>50</v>
      </c>
      <c r="I73" s="41">
        <f>'VİZE PROGRAM'!I76</f>
        <v>45744</v>
      </c>
      <c r="J73" s="41">
        <f>'VİZE PROGRAM'!J76</f>
        <v>0.375</v>
      </c>
      <c r="K73" s="41" t="str">
        <f>'VİZE PROGRAM'!K76</f>
        <v>113</v>
      </c>
      <c r="L73" s="41">
        <f>'VİZE PROGRAM'!L76</f>
        <v>0</v>
      </c>
      <c r="M73" s="41">
        <f>'VİZE PROGRAM'!M76</f>
        <v>0</v>
      </c>
      <c r="N73" s="41">
        <f>'VİZE PROGRAM'!N76</f>
        <v>0</v>
      </c>
      <c r="O73" s="41">
        <f>'VİZE PROGRAM'!O76</f>
        <v>0</v>
      </c>
      <c r="P73" s="41">
        <f>'VİZE PROGRAM'!P76</f>
        <v>0</v>
      </c>
      <c r="Q73" s="41">
        <f>'VİZE PROGRAM'!Q76</f>
        <v>0</v>
      </c>
      <c r="R73" s="41">
        <f>'VİZE PROGRAM'!R76</f>
        <v>0</v>
      </c>
      <c r="S73" s="41">
        <f>'VİZE PROGRAM'!S76</f>
        <v>0</v>
      </c>
      <c r="T73" s="41">
        <f>'VİZE PROGRAM'!T76</f>
        <v>0</v>
      </c>
    </row>
    <row r="74" spans="1:20" ht="15" x14ac:dyDescent="0.25">
      <c r="A74" s="41">
        <f>'VİZE PROGRAM'!A77</f>
        <v>78</v>
      </c>
      <c r="B74" s="41" t="str">
        <f>'VİZE PROGRAM'!B77</f>
        <v>FİS</v>
      </c>
      <c r="C74" s="41">
        <f>'VİZE PROGRAM'!C77</f>
        <v>3</v>
      </c>
      <c r="D74" s="41">
        <f>'VİZE PROGRAM'!D77</f>
        <v>0</v>
      </c>
      <c r="E74" s="41" t="str">
        <f>'VİZE PROGRAM'!E77</f>
        <v>Böceklerin Tozlaşmadaki Rolü</v>
      </c>
      <c r="F74" s="41" t="str">
        <f>'VİZE PROGRAM'!F77</f>
        <v>Ali ÖZPINAR</v>
      </c>
      <c r="G74" s="41" t="str">
        <f>'VİZE PROGRAM'!G77</f>
        <v>BK</v>
      </c>
      <c r="H74" s="41">
        <f>'VİZE PROGRAM'!H77</f>
        <v>8</v>
      </c>
      <c r="I74" s="41">
        <f>'VİZE PROGRAM'!I77</f>
        <v>45744</v>
      </c>
      <c r="J74" s="41">
        <f>'VİZE PROGRAM'!J77</f>
        <v>0.375</v>
      </c>
      <c r="K74" s="41" t="str">
        <f>'VİZE PROGRAM'!K77</f>
        <v>205</v>
      </c>
      <c r="L74" s="41">
        <f>'VİZE PROGRAM'!L77</f>
        <v>0</v>
      </c>
      <c r="M74" s="41">
        <f>'VİZE PROGRAM'!M77</f>
        <v>0</v>
      </c>
      <c r="N74" s="41">
        <f>'VİZE PROGRAM'!N77</f>
        <v>0</v>
      </c>
      <c r="O74" s="41">
        <f>'VİZE PROGRAM'!O77</f>
        <v>0</v>
      </c>
      <c r="P74" s="41">
        <f>'VİZE PROGRAM'!P77</f>
        <v>0</v>
      </c>
      <c r="Q74" s="41">
        <f>'VİZE PROGRAM'!Q77</f>
        <v>0</v>
      </c>
      <c r="R74" s="41">
        <f>'VİZE PROGRAM'!R77</f>
        <v>0</v>
      </c>
      <c r="S74" s="41">
        <f>'VİZE PROGRAM'!S77</f>
        <v>0</v>
      </c>
      <c r="T74" s="41">
        <f>'VİZE PROGRAM'!T77</f>
        <v>0</v>
      </c>
    </row>
    <row r="75" spans="1:20" ht="15" x14ac:dyDescent="0.25">
      <c r="A75" s="41">
        <f>'VİZE PROGRAM'!A78</f>
        <v>95</v>
      </c>
      <c r="B75" s="41" t="str">
        <f>'VİZE PROGRAM'!B78</f>
        <v>FİS</v>
      </c>
      <c r="C75" s="41">
        <f>'VİZE PROGRAM'!C78</f>
        <v>3</v>
      </c>
      <c r="D75" s="41">
        <f>'VİZE PROGRAM'!D78</f>
        <v>0</v>
      </c>
      <c r="E75" s="41" t="str">
        <f>'VİZE PROGRAM'!E78</f>
        <v>Entegre Mücadele</v>
      </c>
      <c r="F75" s="41" t="str">
        <f>'VİZE PROGRAM'!F78</f>
        <v>Ali Kürşat ŞAHİN</v>
      </c>
      <c r="G75" s="41" t="str">
        <f>'VİZE PROGRAM'!G78</f>
        <v>BK</v>
      </c>
      <c r="H75" s="41">
        <f>'VİZE PROGRAM'!H78</f>
        <v>16</v>
      </c>
      <c r="I75" s="41">
        <f>'VİZE PROGRAM'!I78</f>
        <v>45744</v>
      </c>
      <c r="J75" s="41">
        <f>'VİZE PROGRAM'!J78</f>
        <v>0.375</v>
      </c>
      <c r="K75" s="41" t="str">
        <f>'VİZE PROGRAM'!K78</f>
        <v>101</v>
      </c>
      <c r="L75" s="41">
        <f>'VİZE PROGRAM'!L78</f>
        <v>0</v>
      </c>
      <c r="M75" s="41">
        <f>'VİZE PROGRAM'!M78</f>
        <v>0</v>
      </c>
      <c r="N75" s="41">
        <f>'VİZE PROGRAM'!N78</f>
        <v>0</v>
      </c>
      <c r="O75" s="41">
        <f>'VİZE PROGRAM'!O78</f>
        <v>0</v>
      </c>
      <c r="P75" s="41">
        <f>'VİZE PROGRAM'!P78</f>
        <v>0</v>
      </c>
      <c r="Q75" s="41">
        <f>'VİZE PROGRAM'!Q78</f>
        <v>0</v>
      </c>
      <c r="R75" s="41">
        <f>'VİZE PROGRAM'!R78</f>
        <v>0</v>
      </c>
      <c r="S75" s="41">
        <f>'VİZE PROGRAM'!S78</f>
        <v>0</v>
      </c>
      <c r="T75" s="41">
        <f>'VİZE PROGRAM'!T78</f>
        <v>0</v>
      </c>
    </row>
    <row r="76" spans="1:20" ht="15" x14ac:dyDescent="0.25">
      <c r="A76" s="41">
        <f>'VİZE PROGRAM'!A79</f>
        <v>192</v>
      </c>
      <c r="B76" s="41" t="str">
        <f>'VİZE PROGRAM'!B79</f>
        <v>FİS</v>
      </c>
      <c r="C76" s="41">
        <f>'VİZE PROGRAM'!C79</f>
        <v>3</v>
      </c>
      <c r="D76" s="41">
        <f>'VİZE PROGRAM'!D79</f>
        <v>0</v>
      </c>
      <c r="E76" s="41" t="str">
        <f>'VİZE PROGRAM'!E79</f>
        <v>Meyve Yetiştirme İlkeleri</v>
      </c>
      <c r="F76" s="41" t="str">
        <f>'VİZE PROGRAM'!F79</f>
        <v>Hakan ENGİN</v>
      </c>
      <c r="G76" s="41" t="str">
        <f>'VİZE PROGRAM'!G79</f>
        <v>BB</v>
      </c>
      <c r="H76" s="41">
        <f>'VİZE PROGRAM'!H79</f>
        <v>11</v>
      </c>
      <c r="I76" s="41">
        <f>'VİZE PROGRAM'!I79</f>
        <v>45744</v>
      </c>
      <c r="J76" s="41">
        <f>'VİZE PROGRAM'!J79</f>
        <v>0.375</v>
      </c>
      <c r="K76" s="41" t="str">
        <f>'VİZE PROGRAM'!K79</f>
        <v>01</v>
      </c>
      <c r="L76" s="41">
        <f>'VİZE PROGRAM'!L79</f>
        <v>0</v>
      </c>
      <c r="M76" s="41">
        <f>'VİZE PROGRAM'!M79</f>
        <v>0</v>
      </c>
      <c r="N76" s="41">
        <f>'VİZE PROGRAM'!N79</f>
        <v>0</v>
      </c>
      <c r="O76" s="41">
        <f>'VİZE PROGRAM'!O79</f>
        <v>0</v>
      </c>
      <c r="P76" s="41">
        <f>'VİZE PROGRAM'!P79</f>
        <v>0</v>
      </c>
      <c r="Q76" s="41">
        <f>'VİZE PROGRAM'!Q79</f>
        <v>0</v>
      </c>
      <c r="R76" s="41">
        <f>'VİZE PROGRAM'!R79</f>
        <v>0</v>
      </c>
      <c r="S76" s="41">
        <f>'VİZE PROGRAM'!S79</f>
        <v>0</v>
      </c>
      <c r="T76" s="41">
        <f>'VİZE PROGRAM'!T79</f>
        <v>0</v>
      </c>
    </row>
    <row r="77" spans="1:20" ht="15" x14ac:dyDescent="0.25">
      <c r="A77" s="41">
        <f>'VİZE PROGRAM'!A80</f>
        <v>304</v>
      </c>
      <c r="B77" s="41" t="str">
        <f>'VİZE PROGRAM'!B80</f>
        <v>FİS</v>
      </c>
      <c r="C77" s="41">
        <f>'VİZE PROGRAM'!C80</f>
        <v>3</v>
      </c>
      <c r="D77" s="41">
        <f>'VİZE PROGRAM'!D80</f>
        <v>0</v>
      </c>
      <c r="E77" s="41" t="str">
        <f>'VİZE PROGRAM'!E80</f>
        <v>Toprak Ekosistemi ve Çevre</v>
      </c>
      <c r="F77" s="41" t="str">
        <f>'VİZE PROGRAM'!F80</f>
        <v>Cafer TÜRKMEN</v>
      </c>
      <c r="G77" s="41" t="str">
        <f>'VİZE PROGRAM'!G80</f>
        <v>TO</v>
      </c>
      <c r="H77" s="41">
        <f>'VİZE PROGRAM'!H80</f>
        <v>13</v>
      </c>
      <c r="I77" s="41">
        <f>'VİZE PROGRAM'!I80</f>
        <v>45744</v>
      </c>
      <c r="J77" s="41">
        <f>'VİZE PROGRAM'!J80</f>
        <v>0.375</v>
      </c>
      <c r="K77" s="41" t="str">
        <f>'VİZE PROGRAM'!K80</f>
        <v>102</v>
      </c>
      <c r="L77" s="41">
        <f>'VİZE PROGRAM'!L80</f>
        <v>0</v>
      </c>
      <c r="M77" s="41">
        <f>'VİZE PROGRAM'!M80</f>
        <v>0</v>
      </c>
      <c r="N77" s="41">
        <f>'VİZE PROGRAM'!N80</f>
        <v>0</v>
      </c>
      <c r="O77" s="41">
        <f>'VİZE PROGRAM'!O80</f>
        <v>0</v>
      </c>
      <c r="P77" s="41">
        <f>'VİZE PROGRAM'!P80</f>
        <v>0</v>
      </c>
      <c r="Q77" s="41">
        <f>'VİZE PROGRAM'!Q80</f>
        <v>0</v>
      </c>
      <c r="R77" s="41">
        <f>'VİZE PROGRAM'!R80</f>
        <v>0</v>
      </c>
      <c r="S77" s="41">
        <f>'VİZE PROGRAM'!S80</f>
        <v>0</v>
      </c>
      <c r="T77" s="41">
        <f>'VİZE PROGRAM'!T80</f>
        <v>0</v>
      </c>
    </row>
    <row r="78" spans="1:20" ht="15" x14ac:dyDescent="0.25">
      <c r="A78" s="41">
        <f>'VİZE PROGRAM'!A81</f>
        <v>330</v>
      </c>
      <c r="B78" s="41" t="str">
        <f>'VİZE PROGRAM'!B81</f>
        <v>FİS</v>
      </c>
      <c r="C78" s="41">
        <f>'VİZE PROGRAM'!C81</f>
        <v>3</v>
      </c>
      <c r="D78" s="41">
        <f>'VİZE PROGRAM'!D81</f>
        <v>0</v>
      </c>
      <c r="E78" s="41" t="str">
        <f>'VİZE PROGRAM'!E81</f>
        <v>Yaban Arıları</v>
      </c>
      <c r="F78" s="41" t="str">
        <f>'VİZE PROGRAM'!F81</f>
        <v>Levent EFİL</v>
      </c>
      <c r="G78" s="41" t="str">
        <f>'VİZE PROGRAM'!G81</f>
        <v>BK</v>
      </c>
      <c r="H78" s="41">
        <f>'VİZE PROGRAM'!H81</f>
        <v>20</v>
      </c>
      <c r="I78" s="41">
        <f>'VİZE PROGRAM'!I81</f>
        <v>45744</v>
      </c>
      <c r="J78" s="41">
        <f>'VİZE PROGRAM'!J81</f>
        <v>0.375</v>
      </c>
      <c r="K78" s="41" t="str">
        <f>'VİZE PROGRAM'!K81</f>
        <v>201</v>
      </c>
      <c r="L78" s="41">
        <f>'VİZE PROGRAM'!L81</f>
        <v>0</v>
      </c>
      <c r="M78" s="41">
        <f>'VİZE PROGRAM'!M81</f>
        <v>0</v>
      </c>
      <c r="N78" s="41">
        <f>'VİZE PROGRAM'!N81</f>
        <v>0</v>
      </c>
      <c r="O78" s="41">
        <f>'VİZE PROGRAM'!O81</f>
        <v>0</v>
      </c>
      <c r="P78" s="41">
        <f>'VİZE PROGRAM'!P81</f>
        <v>0</v>
      </c>
      <c r="Q78" s="41">
        <f>'VİZE PROGRAM'!Q81</f>
        <v>0</v>
      </c>
      <c r="R78" s="41">
        <f>'VİZE PROGRAM'!R81</f>
        <v>0</v>
      </c>
      <c r="S78" s="41">
        <f>'VİZE PROGRAM'!S81</f>
        <v>0</v>
      </c>
      <c r="T78" s="41">
        <f>'VİZE PROGRAM'!T81</f>
        <v>0</v>
      </c>
    </row>
    <row r="79" spans="1:20" ht="15" x14ac:dyDescent="0.25">
      <c r="A79" s="41">
        <f>'VİZE PROGRAM'!A82</f>
        <v>342</v>
      </c>
      <c r="B79" s="41" t="str">
        <f>'VİZE PROGRAM'!B82</f>
        <v>FİS</v>
      </c>
      <c r="C79" s="41">
        <f>'VİZE PROGRAM'!C82</f>
        <v>3</v>
      </c>
      <c r="D79" s="41">
        <f>'VİZE PROGRAM'!D82</f>
        <v>0</v>
      </c>
      <c r="E79" s="41" t="str">
        <f>'VİZE PROGRAM'!E82</f>
        <v>Yenilenebilir Enerji Kaynakları</v>
      </c>
      <c r="F79" s="41" t="str">
        <f>'VİZE PROGRAM'!F82</f>
        <v>Sakine ÖZPINAR</v>
      </c>
      <c r="G79" s="41" t="str">
        <f>'VİZE PROGRAM'!G82</f>
        <v>TM</v>
      </c>
      <c r="H79" s="41">
        <f>'VİZE PROGRAM'!H82</f>
        <v>15</v>
      </c>
      <c r="I79" s="41">
        <f>'VİZE PROGRAM'!I82</f>
        <v>45744</v>
      </c>
      <c r="J79" s="41">
        <f>'VİZE PROGRAM'!J82</f>
        <v>0.375</v>
      </c>
      <c r="K79" s="41" t="str">
        <f>'VİZE PROGRAM'!K82</f>
        <v>02</v>
      </c>
      <c r="L79" s="41">
        <f>'VİZE PROGRAM'!L82</f>
        <v>0</v>
      </c>
      <c r="M79" s="41">
        <f>'VİZE PROGRAM'!M82</f>
        <v>0</v>
      </c>
      <c r="N79" s="41">
        <f>'VİZE PROGRAM'!N82</f>
        <v>0</v>
      </c>
      <c r="O79" s="41">
        <f>'VİZE PROGRAM'!O82</f>
        <v>0</v>
      </c>
      <c r="P79" s="41">
        <f>'VİZE PROGRAM'!P82</f>
        <v>0</v>
      </c>
      <c r="Q79" s="41">
        <f>'VİZE PROGRAM'!Q82</f>
        <v>0</v>
      </c>
      <c r="R79" s="41">
        <f>'VİZE PROGRAM'!R82</f>
        <v>0</v>
      </c>
      <c r="S79" s="41">
        <f>'VİZE PROGRAM'!S82</f>
        <v>0</v>
      </c>
      <c r="T79" s="41">
        <f>'VİZE PROGRAM'!T82</f>
        <v>0</v>
      </c>
    </row>
    <row r="80" spans="1:20" ht="15" x14ac:dyDescent="0.25">
      <c r="A80" s="41">
        <f>'VİZE PROGRAM'!A83</f>
        <v>138</v>
      </c>
      <c r="B80" s="41" t="str">
        <f>'VİZE PROGRAM'!B83</f>
        <v>İSTK</v>
      </c>
      <c r="C80" s="41">
        <f>'VİZE PROGRAM'!C83</f>
        <v>0</v>
      </c>
      <c r="D80" s="41">
        <f>'VİZE PROGRAM'!D83</f>
        <v>0</v>
      </c>
      <c r="E80" s="41" t="str">
        <f>'VİZE PROGRAM'!E83</f>
        <v>İstatistik</v>
      </c>
      <c r="F80" s="41" t="str">
        <f>'VİZE PROGRAM'!F83</f>
        <v>Rezerve</v>
      </c>
      <c r="G80" s="41" t="str">
        <f>'VİZE PROGRAM'!G83</f>
        <v>FD</v>
      </c>
      <c r="H80" s="41">
        <f>'VİZE PROGRAM'!H83</f>
        <v>0</v>
      </c>
      <c r="I80" s="41">
        <f>'VİZE PROGRAM'!I83</f>
        <v>0</v>
      </c>
      <c r="J80" s="41">
        <f>'VİZE PROGRAM'!J83</f>
        <v>0.44444444444444442</v>
      </c>
      <c r="K80" s="41" t="str">
        <f>'VİZE PROGRAM'!K83</f>
        <v>01</v>
      </c>
      <c r="L80" s="41">
        <f>'VİZE PROGRAM'!L83</f>
        <v>0</v>
      </c>
      <c r="M80" s="41">
        <f>'VİZE PROGRAM'!M83</f>
        <v>0</v>
      </c>
      <c r="N80" s="41">
        <f>'VİZE PROGRAM'!N83</f>
        <v>0</v>
      </c>
      <c r="O80" s="41">
        <f>'VİZE PROGRAM'!O83</f>
        <v>0</v>
      </c>
      <c r="P80" s="41">
        <f>'VİZE PROGRAM'!P83</f>
        <v>0</v>
      </c>
      <c r="Q80" s="41">
        <f>'VİZE PROGRAM'!Q83</f>
        <v>0</v>
      </c>
      <c r="R80" s="41">
        <f>'VİZE PROGRAM'!R83</f>
        <v>0</v>
      </c>
      <c r="S80" s="41">
        <f>'VİZE PROGRAM'!S83</f>
        <v>0</v>
      </c>
      <c r="T80" s="41">
        <f>'VİZE PROGRAM'!T83</f>
        <v>0</v>
      </c>
    </row>
    <row r="81" spans="1:20" ht="15" x14ac:dyDescent="0.25">
      <c r="A81" s="41">
        <f>'VİZE PROGRAM'!A84</f>
        <v>371</v>
      </c>
      <c r="B81" s="41" t="str">
        <f>'VİZE PROGRAM'!B84</f>
        <v>İSTK</v>
      </c>
      <c r="C81" s="41">
        <f>'VİZE PROGRAM'!C84</f>
        <v>0</v>
      </c>
      <c r="D81" s="41">
        <f>'VİZE PROGRAM'!D84</f>
        <v>0</v>
      </c>
      <c r="E81" s="41" t="str">
        <f>'VİZE PROGRAM'!E84</f>
        <v>İstatistik</v>
      </c>
      <c r="F81" s="41" t="str">
        <f>'VİZE PROGRAM'!F84</f>
        <v>Rezerve</v>
      </c>
      <c r="G81" s="41" t="str">
        <f>'VİZE PROGRAM'!G84</f>
        <v>FD</v>
      </c>
      <c r="H81" s="41">
        <f>'VİZE PROGRAM'!H84</f>
        <v>0</v>
      </c>
      <c r="I81" s="41">
        <f>'VİZE PROGRAM'!I84</f>
        <v>0</v>
      </c>
      <c r="J81" s="41">
        <f>'VİZE PROGRAM'!J84</f>
        <v>0.49305555555555558</v>
      </c>
      <c r="K81" s="41" t="str">
        <f>'VİZE PROGRAM'!K84</f>
        <v>01</v>
      </c>
      <c r="L81" s="41">
        <f>'VİZE PROGRAM'!L84</f>
        <v>0</v>
      </c>
      <c r="M81" s="41">
        <f>'VİZE PROGRAM'!M84</f>
        <v>0</v>
      </c>
      <c r="N81" s="41">
        <f>'VİZE PROGRAM'!N84</f>
        <v>0</v>
      </c>
      <c r="O81" s="41">
        <f>'VİZE PROGRAM'!O84</f>
        <v>0</v>
      </c>
      <c r="P81" s="41">
        <f>'VİZE PROGRAM'!P84</f>
        <v>0</v>
      </c>
      <c r="Q81" s="41">
        <f>'VİZE PROGRAM'!Q84</f>
        <v>0</v>
      </c>
      <c r="R81" s="41">
        <f>'VİZE PROGRAM'!R84</f>
        <v>0</v>
      </c>
      <c r="S81" s="41">
        <f>'VİZE PROGRAM'!S84</f>
        <v>0</v>
      </c>
      <c r="T81" s="41">
        <f>'VİZE PROGRAM'!T84</f>
        <v>0</v>
      </c>
    </row>
    <row r="82" spans="1:20" ht="15" x14ac:dyDescent="0.25">
      <c r="A82" s="41">
        <f>'VİZE PROGRAM'!A85</f>
        <v>372</v>
      </c>
      <c r="B82" s="41" t="str">
        <f>'VİZE PROGRAM'!B85</f>
        <v>İSTK</v>
      </c>
      <c r="C82" s="41">
        <f>'VİZE PROGRAM'!C85</f>
        <v>0</v>
      </c>
      <c r="D82" s="41">
        <f>'VİZE PROGRAM'!D85</f>
        <v>0</v>
      </c>
      <c r="E82" s="41" t="str">
        <f>'VİZE PROGRAM'!E85</f>
        <v>İstatistik</v>
      </c>
      <c r="F82" s="41" t="str">
        <f>'VİZE PROGRAM'!F85</f>
        <v>Rezerve</v>
      </c>
      <c r="G82" s="41" t="str">
        <f>'VİZE PROGRAM'!G85</f>
        <v>FD</v>
      </c>
      <c r="H82" s="41">
        <f>'VİZE PROGRAM'!H85</f>
        <v>0</v>
      </c>
      <c r="I82" s="41">
        <f>'VİZE PROGRAM'!I85</f>
        <v>0</v>
      </c>
      <c r="J82" s="41">
        <f>'VİZE PROGRAM'!J85</f>
        <v>0.58333333333333337</v>
      </c>
      <c r="K82" s="41" t="str">
        <f>'VİZE PROGRAM'!K85</f>
        <v>AMFİ</v>
      </c>
      <c r="L82" s="41">
        <f>'VİZE PROGRAM'!L85</f>
        <v>0</v>
      </c>
      <c r="M82" s="41">
        <f>'VİZE PROGRAM'!M85</f>
        <v>0</v>
      </c>
      <c r="N82" s="41">
        <f>'VİZE PROGRAM'!N85</f>
        <v>0</v>
      </c>
      <c r="O82" s="41">
        <f>'VİZE PROGRAM'!O85</f>
        <v>0</v>
      </c>
      <c r="P82" s="41">
        <f>'VİZE PROGRAM'!P85</f>
        <v>0</v>
      </c>
      <c r="Q82" s="41">
        <f>'VİZE PROGRAM'!Q85</f>
        <v>0</v>
      </c>
      <c r="R82" s="41">
        <f>'VİZE PROGRAM'!R85</f>
        <v>0</v>
      </c>
      <c r="S82" s="41">
        <f>'VİZE PROGRAM'!S85</f>
        <v>0</v>
      </c>
      <c r="T82" s="41">
        <f>'VİZE PROGRAM'!T85</f>
        <v>0</v>
      </c>
    </row>
    <row r="83" spans="1:20" ht="15" x14ac:dyDescent="0.25">
      <c r="A83" s="41">
        <f>'VİZE PROGRAM'!A86</f>
        <v>387</v>
      </c>
      <c r="B83" s="41" t="str">
        <f>'VİZE PROGRAM'!B86</f>
        <v>İSTK</v>
      </c>
      <c r="C83" s="41">
        <f>'VİZE PROGRAM'!C86</f>
        <v>0</v>
      </c>
      <c r="D83" s="41">
        <f>'VİZE PROGRAM'!D86</f>
        <v>0</v>
      </c>
      <c r="E83" s="41" t="str">
        <f>'VİZE PROGRAM'!E86</f>
        <v>İstatistik</v>
      </c>
      <c r="F83" s="41" t="str">
        <f>'VİZE PROGRAM'!F86</f>
        <v>Rezerve</v>
      </c>
      <c r="G83" s="41" t="str">
        <f>'VİZE PROGRAM'!G86</f>
        <v>FD</v>
      </c>
      <c r="H83" s="41">
        <f>'VİZE PROGRAM'!H86</f>
        <v>0</v>
      </c>
      <c r="I83" s="41">
        <f>'VİZE PROGRAM'!I86</f>
        <v>0</v>
      </c>
      <c r="J83" s="41">
        <f>'VİZE PROGRAM'!J86</f>
        <v>0.66666666666666663</v>
      </c>
      <c r="K83" s="41" t="str">
        <f>'VİZE PROGRAM'!K86</f>
        <v>AMFİ</v>
      </c>
      <c r="L83" s="41">
        <f>'VİZE PROGRAM'!L86</f>
        <v>0</v>
      </c>
      <c r="M83" s="41">
        <f>'VİZE PROGRAM'!M86</f>
        <v>0</v>
      </c>
      <c r="N83" s="41">
        <f>'VİZE PROGRAM'!N86</f>
        <v>0</v>
      </c>
      <c r="O83" s="41">
        <f>'VİZE PROGRAM'!O86</f>
        <v>0</v>
      </c>
      <c r="P83" s="41">
        <f>'VİZE PROGRAM'!P86</f>
        <v>0</v>
      </c>
      <c r="Q83" s="41">
        <f>'VİZE PROGRAM'!Q86</f>
        <v>0</v>
      </c>
      <c r="R83" s="41">
        <f>'VİZE PROGRAM'!R86</f>
        <v>0</v>
      </c>
      <c r="S83" s="41">
        <f>'VİZE PROGRAM'!S86</f>
        <v>0</v>
      </c>
      <c r="T83" s="41">
        <f>'VİZE PROGRAM'!T86</f>
        <v>0</v>
      </c>
    </row>
    <row r="84" spans="1:20" ht="15" x14ac:dyDescent="0.25">
      <c r="A84" s="41">
        <f>'VİZE PROGRAM'!A87</f>
        <v>77</v>
      </c>
      <c r="B84" s="41" t="str">
        <f>'VİZE PROGRAM'!B87</f>
        <v>SKS</v>
      </c>
      <c r="C84" s="41">
        <f>'VİZE PROGRAM'!C87</f>
        <v>4</v>
      </c>
      <c r="D84" s="41">
        <f>'VİZE PROGRAM'!D87</f>
        <v>0</v>
      </c>
      <c r="E84" s="41" t="str">
        <f>'VİZE PROGRAM'!E87</f>
        <v>Böceklerin Dünyası</v>
      </c>
      <c r="F84" s="41" t="str">
        <f>'VİZE PROGRAM'!F87</f>
        <v>Çiğdem GÜNEŞ</v>
      </c>
      <c r="G84" s="41" t="str">
        <f>'VİZE PROGRAM'!G87</f>
        <v>BK</v>
      </c>
      <c r="H84" s="41">
        <f>'VİZE PROGRAM'!H87</f>
        <v>9</v>
      </c>
      <c r="I84" s="41">
        <f>'VİZE PROGRAM'!I87</f>
        <v>45744</v>
      </c>
      <c r="J84" s="41">
        <f>'VİZE PROGRAM'!J87</f>
        <v>0.4236111111111111</v>
      </c>
      <c r="K84" s="41" t="str">
        <f>'VİZE PROGRAM'!K87</f>
        <v>101</v>
      </c>
      <c r="L84" s="41">
        <f>'VİZE PROGRAM'!L87</f>
        <v>0</v>
      </c>
      <c r="M84" s="41">
        <f>'VİZE PROGRAM'!M87</f>
        <v>0</v>
      </c>
      <c r="N84" s="41">
        <f>'VİZE PROGRAM'!N87</f>
        <v>0</v>
      </c>
      <c r="O84" s="41">
        <f>'VİZE PROGRAM'!O87</f>
        <v>0</v>
      </c>
      <c r="P84" s="41">
        <f>'VİZE PROGRAM'!P87</f>
        <v>0</v>
      </c>
      <c r="Q84" s="41">
        <f>'VİZE PROGRAM'!Q87</f>
        <v>0</v>
      </c>
      <c r="R84" s="41">
        <f>'VİZE PROGRAM'!R87</f>
        <v>0</v>
      </c>
      <c r="S84" s="41">
        <f>'VİZE PROGRAM'!S87</f>
        <v>0</v>
      </c>
      <c r="T84" s="41">
        <f>'VİZE PROGRAM'!T87</f>
        <v>0</v>
      </c>
    </row>
    <row r="85" spans="1:20" ht="15" x14ac:dyDescent="0.25">
      <c r="A85" s="41">
        <f>'VİZE PROGRAM'!A88</f>
        <v>220</v>
      </c>
      <c r="B85" s="41" t="str">
        <f>'VİZE PROGRAM'!B88</f>
        <v>SKS</v>
      </c>
      <c r="C85" s="41">
        <f>'VİZE PROGRAM'!C88</f>
        <v>4</v>
      </c>
      <c r="D85" s="41">
        <f>'VİZE PROGRAM'!D88</f>
        <v>0</v>
      </c>
      <c r="E85" s="41" t="str">
        <f>'VİZE PROGRAM'!E88</f>
        <v>Pestisitlerin Uygulamadan Sonraki Akıbeti</v>
      </c>
      <c r="F85" s="41" t="str">
        <f>'VİZE PROGRAM'!F88</f>
        <v>Burak POLAT</v>
      </c>
      <c r="G85" s="41" t="str">
        <f>'VİZE PROGRAM'!G88</f>
        <v>BK</v>
      </c>
      <c r="H85" s="41">
        <f>'VİZE PROGRAM'!H88</f>
        <v>23</v>
      </c>
      <c r="I85" s="41">
        <f>'VİZE PROGRAM'!I88</f>
        <v>45744</v>
      </c>
      <c r="J85" s="41">
        <f>'VİZE PROGRAM'!J88</f>
        <v>0.4236111111111111</v>
      </c>
      <c r="K85" s="41" t="str">
        <f>'VİZE PROGRAM'!K88</f>
        <v>201</v>
      </c>
      <c r="L85" s="41">
        <f>'VİZE PROGRAM'!L88</f>
        <v>0</v>
      </c>
      <c r="M85" s="41">
        <f>'VİZE PROGRAM'!M88</f>
        <v>0</v>
      </c>
      <c r="N85" s="41">
        <f>'VİZE PROGRAM'!N88</f>
        <v>0</v>
      </c>
      <c r="O85" s="41">
        <f>'VİZE PROGRAM'!O88</f>
        <v>0</v>
      </c>
      <c r="P85" s="41">
        <f>'VİZE PROGRAM'!P88</f>
        <v>0</v>
      </c>
      <c r="Q85" s="41">
        <f>'VİZE PROGRAM'!Q88</f>
        <v>0</v>
      </c>
      <c r="R85" s="41">
        <f>'VİZE PROGRAM'!R88</f>
        <v>0</v>
      </c>
      <c r="S85" s="41">
        <f>'VİZE PROGRAM'!S88</f>
        <v>0</v>
      </c>
      <c r="T85" s="41">
        <f>'VİZE PROGRAM'!T88</f>
        <v>0</v>
      </c>
    </row>
    <row r="86" spans="1:20" ht="15" x14ac:dyDescent="0.25">
      <c r="A86" s="41">
        <f>'VİZE PROGRAM'!A89</f>
        <v>352</v>
      </c>
      <c r="B86" s="41" t="str">
        <f>'VİZE PROGRAM'!B89</f>
        <v>SKS</v>
      </c>
      <c r="C86" s="41">
        <f>'VİZE PROGRAM'!C89</f>
        <v>4</v>
      </c>
      <c r="D86" s="41">
        <f>'VİZE PROGRAM'!D89</f>
        <v>0</v>
      </c>
      <c r="E86" s="41" t="str">
        <f>'VİZE PROGRAM'!E89</f>
        <v>Takım Sporları</v>
      </c>
      <c r="F86" s="41" t="str">
        <f>'VİZE PROGRAM'!F89</f>
        <v>Güner GÜNAY</v>
      </c>
      <c r="G86" s="41" t="str">
        <f>'VİZE PROGRAM'!G89</f>
        <v>FD</v>
      </c>
      <c r="H86" s="41">
        <f>'VİZE PROGRAM'!H89</f>
        <v>77</v>
      </c>
      <c r="I86" s="41">
        <f>'VİZE PROGRAM'!I89</f>
        <v>45744</v>
      </c>
      <c r="J86" s="41">
        <f>'VİZE PROGRAM'!J89</f>
        <v>0.4236111111111111</v>
      </c>
      <c r="K86" s="41" t="str">
        <f>'VİZE PROGRAM'!K89</f>
        <v>Hasan Mefsuf Spr.Sln</v>
      </c>
      <c r="L86" s="41">
        <f>'VİZE PROGRAM'!L89</f>
        <v>0</v>
      </c>
      <c r="M86" s="41">
        <f>'VİZE PROGRAM'!M89</f>
        <v>0</v>
      </c>
      <c r="N86" s="41">
        <f>'VİZE PROGRAM'!N89</f>
        <v>0</v>
      </c>
      <c r="O86" s="41">
        <f>'VİZE PROGRAM'!O89</f>
        <v>0</v>
      </c>
      <c r="P86" s="41">
        <f>'VİZE PROGRAM'!P89</f>
        <v>0</v>
      </c>
      <c r="Q86" s="41">
        <f>'VİZE PROGRAM'!Q89</f>
        <v>0</v>
      </c>
      <c r="R86" s="41">
        <f>'VİZE PROGRAM'!R89</f>
        <v>0</v>
      </c>
      <c r="S86" s="41">
        <f>'VİZE PROGRAM'!S89</f>
        <v>0</v>
      </c>
      <c r="T86" s="41">
        <f>'VİZE PROGRAM'!T89</f>
        <v>0</v>
      </c>
    </row>
    <row r="87" spans="1:20" ht="15" x14ac:dyDescent="0.25">
      <c r="A87" s="41">
        <f>'VİZE PROGRAM'!A90</f>
        <v>278</v>
      </c>
      <c r="B87" s="41" t="str">
        <f>'VİZE PROGRAM'!B90</f>
        <v>SKS</v>
      </c>
      <c r="C87" s="41">
        <f>'VİZE PROGRAM'!C90</f>
        <v>4</v>
      </c>
      <c r="D87" s="41">
        <f>'VİZE PROGRAM'!D90</f>
        <v>0</v>
      </c>
      <c r="E87" s="41" t="str">
        <f>'VİZE PROGRAM'!E90</f>
        <v>Tarımsal Web Tasarımı</v>
      </c>
      <c r="F87" s="41" t="str">
        <f>'VİZE PROGRAM'!F90</f>
        <v>Fatih Cem KUZUCU</v>
      </c>
      <c r="G87" s="41" t="str">
        <f>'VİZE PROGRAM'!G90</f>
        <v>BB</v>
      </c>
      <c r="H87" s="41">
        <f>'VİZE PROGRAM'!H90</f>
        <v>29</v>
      </c>
      <c r="I87" s="41">
        <f>'VİZE PROGRAM'!I90</f>
        <v>45744</v>
      </c>
      <c r="J87" s="41">
        <f>'VİZE PROGRAM'!J90</f>
        <v>0.4236111111111111</v>
      </c>
      <c r="K87" s="41" t="str">
        <f>'VİZE PROGRAM'!K90</f>
        <v>202</v>
      </c>
      <c r="L87" s="41">
        <f>'VİZE PROGRAM'!L90</f>
        <v>0</v>
      </c>
      <c r="M87" s="41">
        <f>'VİZE PROGRAM'!M90</f>
        <v>0</v>
      </c>
      <c r="N87" s="41">
        <f>'VİZE PROGRAM'!N90</f>
        <v>0</v>
      </c>
      <c r="O87" s="41">
        <f>'VİZE PROGRAM'!O90</f>
        <v>0</v>
      </c>
      <c r="P87" s="41">
        <f>'VİZE PROGRAM'!P90</f>
        <v>0</v>
      </c>
      <c r="Q87" s="41">
        <f>'VİZE PROGRAM'!Q90</f>
        <v>0</v>
      </c>
      <c r="R87" s="41">
        <f>'VİZE PROGRAM'!R90</f>
        <v>0</v>
      </c>
      <c r="S87" s="41">
        <f>'VİZE PROGRAM'!S90</f>
        <v>0</v>
      </c>
      <c r="T87" s="41">
        <f>'VİZE PROGRAM'!T90</f>
        <v>0</v>
      </c>
    </row>
    <row r="88" spans="1:20" ht="15" x14ac:dyDescent="0.25">
      <c r="A88" s="41">
        <f>'VİZE PROGRAM'!A91</f>
        <v>346</v>
      </c>
      <c r="B88" s="41" t="str">
        <f>'VİZE PROGRAM'!B91</f>
        <v>TB</v>
      </c>
      <c r="C88" s="41">
        <f>'VİZE PROGRAM'!C91</f>
        <v>1</v>
      </c>
      <c r="D88" s="41" t="str">
        <f>'VİZE PROGRAM'!D91</f>
        <v>ZTB-1012</v>
      </c>
      <c r="E88" s="41" t="str">
        <f>'VİZE PROGRAM'!E91</f>
        <v>Zooloji</v>
      </c>
      <c r="F88" s="41" t="str">
        <f>'VİZE PROGRAM'!F91</f>
        <v>Sibel HAYRETDAĞ</v>
      </c>
      <c r="G88" s="41" t="str">
        <f>'VİZE PROGRAM'!G91</f>
        <v>FD</v>
      </c>
      <c r="H88" s="41">
        <f>'VİZE PROGRAM'!H91</f>
        <v>48</v>
      </c>
      <c r="I88" s="41">
        <f>'VİZE PROGRAM'!I91</f>
        <v>45740</v>
      </c>
      <c r="J88" s="41">
        <f>'VİZE PROGRAM'!J91</f>
        <v>0.375</v>
      </c>
      <c r="K88" s="41" t="str">
        <f>'VİZE PROGRAM'!K91</f>
        <v>Prof.Dr H. TURHAN</v>
      </c>
      <c r="L88" s="41">
        <f>'VİZE PROGRAM'!L91</f>
        <v>0</v>
      </c>
      <c r="M88" s="41">
        <f>'VİZE PROGRAM'!M91</f>
        <v>0</v>
      </c>
      <c r="N88" s="41">
        <f>'VİZE PROGRAM'!N91</f>
        <v>0</v>
      </c>
      <c r="O88" s="41">
        <f>'VİZE PROGRAM'!O91</f>
        <v>0</v>
      </c>
      <c r="P88" s="41">
        <f>'VİZE PROGRAM'!P91</f>
        <v>0</v>
      </c>
      <c r="Q88" s="41">
        <f>'VİZE PROGRAM'!Q91</f>
        <v>0</v>
      </c>
      <c r="R88" s="41">
        <f>'VİZE PROGRAM'!R91</f>
        <v>0</v>
      </c>
      <c r="S88" s="41">
        <f>'VİZE PROGRAM'!S91</f>
        <v>0</v>
      </c>
      <c r="T88" s="41">
        <f>'VİZE PROGRAM'!T91</f>
        <v>0</v>
      </c>
    </row>
    <row r="89" spans="1:20" ht="15" x14ac:dyDescent="0.25">
      <c r="A89" s="41">
        <f>'VİZE PROGRAM'!A92</f>
        <v>365</v>
      </c>
      <c r="B89" s="41" t="str">
        <f>'VİZE PROGRAM'!B92</f>
        <v>TB</v>
      </c>
      <c r="C89" s="41">
        <f>'VİZE PROGRAM'!C92</f>
        <v>1</v>
      </c>
      <c r="D89" s="41" t="str">
        <f>'VİZE PROGRAM'!D92</f>
        <v>TBİ-1004 (Alttan)</v>
      </c>
      <c r="E89" s="41" t="str">
        <f>'VİZE PROGRAM'!E92</f>
        <v>Biyokimya</v>
      </c>
      <c r="F89" s="41" t="str">
        <f>'VİZE PROGRAM'!F92</f>
        <v>Selin SAĞBAŞ SUNER</v>
      </c>
      <c r="G89" s="41" t="str">
        <f>'VİZE PROGRAM'!G92</f>
        <v>FD</v>
      </c>
      <c r="H89" s="41">
        <f>'VİZE PROGRAM'!H92</f>
        <v>23</v>
      </c>
      <c r="I89" s="41">
        <f>'VİZE PROGRAM'!I92</f>
        <v>45740</v>
      </c>
      <c r="J89" s="41">
        <f>'VİZE PROGRAM'!J92</f>
        <v>0.56944444444444442</v>
      </c>
      <c r="K89" s="41" t="str">
        <f>'VİZE PROGRAM'!K92</f>
        <v>113</v>
      </c>
      <c r="L89" s="41">
        <f>'VİZE PROGRAM'!L92</f>
        <v>0</v>
      </c>
      <c r="M89" s="41">
        <f>'VİZE PROGRAM'!M92</f>
        <v>0</v>
      </c>
      <c r="N89" s="41">
        <f>'VİZE PROGRAM'!N92</f>
        <v>0</v>
      </c>
      <c r="O89" s="41">
        <f>'VİZE PROGRAM'!O92</f>
        <v>0</v>
      </c>
      <c r="P89" s="41">
        <f>'VİZE PROGRAM'!P92</f>
        <v>0</v>
      </c>
      <c r="Q89" s="41">
        <f>'VİZE PROGRAM'!Q92</f>
        <v>0</v>
      </c>
      <c r="R89" s="41">
        <f>'VİZE PROGRAM'!R92</f>
        <v>0</v>
      </c>
      <c r="S89" s="41">
        <f>'VİZE PROGRAM'!S92</f>
        <v>0</v>
      </c>
      <c r="T89" s="41">
        <f>'VİZE PROGRAM'!T92</f>
        <v>0</v>
      </c>
    </row>
    <row r="90" spans="1:20" ht="15" x14ac:dyDescent="0.25">
      <c r="A90" s="41">
        <f>'VİZE PROGRAM'!A93</f>
        <v>292</v>
      </c>
      <c r="B90" s="41" t="str">
        <f>'VİZE PROGRAM'!B93</f>
        <v>TB</v>
      </c>
      <c r="C90" s="41">
        <f>'VİZE PROGRAM'!C93</f>
        <v>1</v>
      </c>
      <c r="D90" s="41" t="str">
        <f>'VİZE PROGRAM'!D93</f>
        <v>ZTB-1004</v>
      </c>
      <c r="E90" s="41" t="str">
        <f>'VİZE PROGRAM'!E93</f>
        <v xml:space="preserve">Teknik Resim </v>
      </c>
      <c r="F90" s="41" t="str">
        <f>'VİZE PROGRAM'!F93</f>
        <v>Umut MUCAN</v>
      </c>
      <c r="G90" s="41" t="str">
        <f>'VİZE PROGRAM'!G93</f>
        <v>TYS</v>
      </c>
      <c r="H90" s="41">
        <f>'VİZE PROGRAM'!H93</f>
        <v>33</v>
      </c>
      <c r="I90" s="41">
        <f>'VİZE PROGRAM'!I93</f>
        <v>45740</v>
      </c>
      <c r="J90" s="41">
        <f>'VİZE PROGRAM'!J93</f>
        <v>0.76388888888888884</v>
      </c>
      <c r="K90" s="41" t="str">
        <f>'VİZE PROGRAM'!K93</f>
        <v>113</v>
      </c>
      <c r="L90" s="41">
        <f>'VİZE PROGRAM'!L93</f>
        <v>0</v>
      </c>
      <c r="M90" s="41">
        <f>'VİZE PROGRAM'!M93</f>
        <v>0</v>
      </c>
      <c r="N90" s="41">
        <f>'VİZE PROGRAM'!N93</f>
        <v>0</v>
      </c>
      <c r="O90" s="41">
        <f>'VİZE PROGRAM'!O93</f>
        <v>0</v>
      </c>
      <c r="P90" s="41">
        <f>'VİZE PROGRAM'!P93</f>
        <v>0</v>
      </c>
      <c r="Q90" s="41">
        <f>'VİZE PROGRAM'!Q93</f>
        <v>0</v>
      </c>
      <c r="R90" s="41">
        <f>'VİZE PROGRAM'!R93</f>
        <v>0</v>
      </c>
      <c r="S90" s="41">
        <f>'VİZE PROGRAM'!S93</f>
        <v>0</v>
      </c>
      <c r="T90" s="41">
        <f>'VİZE PROGRAM'!T93</f>
        <v>0</v>
      </c>
    </row>
    <row r="91" spans="1:20" ht="15" x14ac:dyDescent="0.25">
      <c r="A91" s="41">
        <f>'VİZE PROGRAM'!A94</f>
        <v>314</v>
      </c>
      <c r="B91" s="41" t="str">
        <f>'VİZE PROGRAM'!B94</f>
        <v>TB</v>
      </c>
      <c r="C91" s="41">
        <f>'VİZE PROGRAM'!C94</f>
        <v>1</v>
      </c>
      <c r="D91" s="41" t="str">
        <f>'VİZE PROGRAM'!D94</f>
        <v>TDİ-1002</v>
      </c>
      <c r="E91" s="41" t="str">
        <f>'VİZE PROGRAM'!E94</f>
        <v xml:space="preserve">Türk Dili II </v>
      </c>
      <c r="F91" s="41" t="str">
        <f>'VİZE PROGRAM'!F94</f>
        <v>Özgür ÜSTÜN</v>
      </c>
      <c r="G91" s="41" t="str">
        <f>'VİZE PROGRAM'!G94</f>
        <v>FD</v>
      </c>
      <c r="H91" s="41">
        <f>'VİZE PROGRAM'!H94</f>
        <v>35</v>
      </c>
      <c r="I91" s="41">
        <f>'VİZE PROGRAM'!I94</f>
        <v>45741</v>
      </c>
      <c r="J91" s="41">
        <f>'VİZE PROGRAM'!J94</f>
        <v>0.41666666666666669</v>
      </c>
      <c r="K91" s="41" t="str">
        <f>'VİZE PROGRAM'!K94</f>
        <v>AMFİ</v>
      </c>
      <c r="L91" s="41">
        <f>'VİZE PROGRAM'!L94</f>
        <v>0</v>
      </c>
      <c r="M91" s="41">
        <f>'VİZE PROGRAM'!M94</f>
        <v>0</v>
      </c>
      <c r="N91" s="41">
        <f>'VİZE PROGRAM'!N94</f>
        <v>0</v>
      </c>
      <c r="O91" s="41">
        <f>'VİZE PROGRAM'!O94</f>
        <v>0</v>
      </c>
      <c r="P91" s="41">
        <f>'VİZE PROGRAM'!P94</f>
        <v>0</v>
      </c>
      <c r="Q91" s="41">
        <f>'VİZE PROGRAM'!Q94</f>
        <v>0</v>
      </c>
      <c r="R91" s="41">
        <f>'VİZE PROGRAM'!R94</f>
        <v>0</v>
      </c>
      <c r="S91" s="41">
        <f>'VİZE PROGRAM'!S94</f>
        <v>0</v>
      </c>
      <c r="T91" s="41">
        <f>'VİZE PROGRAM'!T94</f>
        <v>0</v>
      </c>
    </row>
    <row r="92" spans="1:20" ht="15" x14ac:dyDescent="0.25">
      <c r="A92" s="41">
        <f>'VİZE PROGRAM'!A95</f>
        <v>11</v>
      </c>
      <c r="B92" s="41" t="str">
        <f>'VİZE PROGRAM'!B95</f>
        <v>TB</v>
      </c>
      <c r="C92" s="41">
        <f>'VİZE PROGRAM'!C95</f>
        <v>1</v>
      </c>
      <c r="D92" s="41" t="str">
        <f>'VİZE PROGRAM'!D95</f>
        <v>ATA-1102</v>
      </c>
      <c r="E92" s="41" t="str">
        <f>'VİZE PROGRAM'!E95</f>
        <v xml:space="preserve">Atatürk İlkeleri ve İnkılap Tarihi II </v>
      </c>
      <c r="F92" s="41" t="str">
        <f>'VİZE PROGRAM'!F95</f>
        <v>Gökhan BAYRAM</v>
      </c>
      <c r="G92" s="41" t="str">
        <f>'VİZE PROGRAM'!G95</f>
        <v>FD</v>
      </c>
      <c r="H92" s="41">
        <f>'VİZE PROGRAM'!H95</f>
        <v>35</v>
      </c>
      <c r="I92" s="41">
        <f>'VİZE PROGRAM'!I95</f>
        <v>45741</v>
      </c>
      <c r="J92" s="41">
        <f>'VİZE PROGRAM'!J95</f>
        <v>0.54166666666666663</v>
      </c>
      <c r="K92" s="41" t="str">
        <f>'VİZE PROGRAM'!K95</f>
        <v>AMFİ</v>
      </c>
      <c r="L92" s="41">
        <f>'VİZE PROGRAM'!L95</f>
        <v>0</v>
      </c>
      <c r="M92" s="41">
        <f>'VİZE PROGRAM'!M95</f>
        <v>0</v>
      </c>
      <c r="N92" s="41">
        <f>'VİZE PROGRAM'!N95</f>
        <v>0</v>
      </c>
      <c r="O92" s="41">
        <f>'VİZE PROGRAM'!O95</f>
        <v>0</v>
      </c>
      <c r="P92" s="41">
        <f>'VİZE PROGRAM'!P95</f>
        <v>0</v>
      </c>
      <c r="Q92" s="41">
        <f>'VİZE PROGRAM'!Q95</f>
        <v>0</v>
      </c>
      <c r="R92" s="41">
        <f>'VİZE PROGRAM'!R95</f>
        <v>0</v>
      </c>
      <c r="S92" s="41">
        <f>'VİZE PROGRAM'!S95</f>
        <v>0</v>
      </c>
      <c r="T92" s="41">
        <f>'VİZE PROGRAM'!T95</f>
        <v>0</v>
      </c>
    </row>
    <row r="93" spans="1:20" ht="15" x14ac:dyDescent="0.25">
      <c r="A93" s="41">
        <f>'VİZE PROGRAM'!A96</f>
        <v>368</v>
      </c>
      <c r="B93" s="41" t="str">
        <f>'VİZE PROGRAM'!B96</f>
        <v>TB</v>
      </c>
      <c r="C93" s="41">
        <f>'VİZE PROGRAM'!C96</f>
        <v>1</v>
      </c>
      <c r="D93" s="41" t="str">
        <f>'VİZE PROGRAM'!D96</f>
        <v>TBİ-1010 (Alttan)</v>
      </c>
      <c r="E93" s="41" t="str">
        <f>'VİZE PROGRAM'!E96</f>
        <v>Hayvansal Üretim Sistemleri</v>
      </c>
      <c r="F93" s="41" t="str">
        <f>'VİZE PROGRAM'!F96</f>
        <v>Feyzi UĞUR</v>
      </c>
      <c r="G93" s="41" t="str">
        <f>'VİZE PROGRAM'!G96</f>
        <v>ZO</v>
      </c>
      <c r="H93" s="41">
        <f>'VİZE PROGRAM'!H96</f>
        <v>12</v>
      </c>
      <c r="I93" s="41">
        <f>'VİZE PROGRAM'!I96</f>
        <v>45741</v>
      </c>
      <c r="J93" s="41">
        <f>'VİZE PROGRAM'!J96</f>
        <v>0.71527777777777779</v>
      </c>
      <c r="K93" s="41" t="str">
        <f>'VİZE PROGRAM'!K96</f>
        <v>AMFİ</v>
      </c>
      <c r="L93" s="41">
        <f>'VİZE PROGRAM'!L96</f>
        <v>0</v>
      </c>
      <c r="M93" s="41">
        <f>'VİZE PROGRAM'!M96</f>
        <v>0</v>
      </c>
      <c r="N93" s="41">
        <f>'VİZE PROGRAM'!N96</f>
        <v>0</v>
      </c>
      <c r="O93" s="41">
        <f>'VİZE PROGRAM'!O96</f>
        <v>0</v>
      </c>
      <c r="P93" s="41">
        <f>'VİZE PROGRAM'!P96</f>
        <v>0</v>
      </c>
      <c r="Q93" s="41">
        <f>'VİZE PROGRAM'!Q96</f>
        <v>0</v>
      </c>
      <c r="R93" s="41">
        <f>'VİZE PROGRAM'!R96</f>
        <v>0</v>
      </c>
      <c r="S93" s="41">
        <f>'VİZE PROGRAM'!S96</f>
        <v>0</v>
      </c>
      <c r="T93" s="41">
        <f>'VİZE PROGRAM'!T96</f>
        <v>0</v>
      </c>
    </row>
    <row r="94" spans="1:20" ht="15" x14ac:dyDescent="0.25">
      <c r="A94" s="41">
        <f>'VİZE PROGRAM'!A97</f>
        <v>188</v>
      </c>
      <c r="B94" s="41" t="str">
        <f>'VİZE PROGRAM'!B97</f>
        <v>TB</v>
      </c>
      <c r="C94" s="41">
        <f>'VİZE PROGRAM'!C97</f>
        <v>1</v>
      </c>
      <c r="D94" s="41" t="str">
        <f>'VİZE PROGRAM'!D97</f>
        <v>ZTB-1006</v>
      </c>
      <c r="E94" s="41" t="str">
        <f>'VİZE PROGRAM'!E97</f>
        <v xml:space="preserve">Meteoroloji </v>
      </c>
      <c r="F94" s="41" t="str">
        <f>'VİZE PROGRAM'!F97</f>
        <v>Melis İNALPULAT</v>
      </c>
      <c r="G94" s="41" t="str">
        <f>'VİZE PROGRAM'!G97</f>
        <v>TYS</v>
      </c>
      <c r="H94" s="41">
        <f>'VİZE PROGRAM'!H97</f>
        <v>33</v>
      </c>
      <c r="I94" s="41">
        <f>'VİZE PROGRAM'!I97</f>
        <v>45742</v>
      </c>
      <c r="J94" s="41">
        <f>'VİZE PROGRAM'!J97</f>
        <v>0.47222222222222221</v>
      </c>
      <c r="K94" s="41" t="str">
        <f>'VİZE PROGRAM'!K97</f>
        <v>AMFİ</v>
      </c>
      <c r="L94" s="41">
        <f>'VİZE PROGRAM'!L97</f>
        <v>0</v>
      </c>
      <c r="M94" s="41">
        <f>'VİZE PROGRAM'!M97</f>
        <v>0</v>
      </c>
      <c r="N94" s="41">
        <f>'VİZE PROGRAM'!N97</f>
        <v>0</v>
      </c>
      <c r="O94" s="41">
        <f>'VİZE PROGRAM'!O97</f>
        <v>0</v>
      </c>
      <c r="P94" s="41">
        <f>'VİZE PROGRAM'!P97</f>
        <v>0</v>
      </c>
      <c r="Q94" s="41">
        <f>'VİZE PROGRAM'!Q97</f>
        <v>0</v>
      </c>
      <c r="R94" s="41">
        <f>'VİZE PROGRAM'!R97</f>
        <v>0</v>
      </c>
      <c r="S94" s="41">
        <f>'VİZE PROGRAM'!S97</f>
        <v>0</v>
      </c>
      <c r="T94" s="41">
        <f>'VİZE PROGRAM'!T97</f>
        <v>0</v>
      </c>
    </row>
    <row r="95" spans="1:20" ht="15" x14ac:dyDescent="0.25">
      <c r="A95" s="41">
        <f>'VİZE PROGRAM'!A98</f>
        <v>215</v>
      </c>
      <c r="B95" s="41" t="str">
        <f>'VİZE PROGRAM'!B98</f>
        <v>TB</v>
      </c>
      <c r="C95" s="41">
        <f>'VİZE PROGRAM'!C98</f>
        <v>1</v>
      </c>
      <c r="D95" s="41" t="str">
        <f>'VİZE PROGRAM'!D98</f>
        <v>ZTB-1002</v>
      </c>
      <c r="E95" s="41" t="str">
        <f>'VİZE PROGRAM'!E98</f>
        <v xml:space="preserve">Ölçme Bilgisi </v>
      </c>
      <c r="F95" s="41" t="str">
        <f>'VİZE PROGRAM'!F98</f>
        <v>Okan ERKEN</v>
      </c>
      <c r="G95" s="41" t="str">
        <f>'VİZE PROGRAM'!G98</f>
        <v>TYS</v>
      </c>
      <c r="H95" s="41">
        <f>'VİZE PROGRAM'!H98</f>
        <v>72</v>
      </c>
      <c r="I95" s="41">
        <f>'VİZE PROGRAM'!I98</f>
        <v>45742</v>
      </c>
      <c r="J95" s="41">
        <f>'VİZE PROGRAM'!J98</f>
        <v>0.66666666666666663</v>
      </c>
      <c r="K95" s="41" t="str">
        <f>'VİZE PROGRAM'!K98</f>
        <v>AMFİ</v>
      </c>
      <c r="L95" s="41">
        <f>'VİZE PROGRAM'!L98</f>
        <v>0</v>
      </c>
      <c r="M95" s="41">
        <f>'VİZE PROGRAM'!M98</f>
        <v>0</v>
      </c>
      <c r="N95" s="41">
        <f>'VİZE PROGRAM'!N98</f>
        <v>0</v>
      </c>
      <c r="O95" s="41">
        <f>'VİZE PROGRAM'!O98</f>
        <v>0</v>
      </c>
      <c r="P95" s="41">
        <f>'VİZE PROGRAM'!P98</f>
        <v>0</v>
      </c>
      <c r="Q95" s="41">
        <f>'VİZE PROGRAM'!Q98</f>
        <v>0</v>
      </c>
      <c r="R95" s="41">
        <f>'VİZE PROGRAM'!R98</f>
        <v>0</v>
      </c>
      <c r="S95" s="41">
        <f>'VİZE PROGRAM'!S98</f>
        <v>0</v>
      </c>
      <c r="T95" s="41">
        <f>'VİZE PROGRAM'!T98</f>
        <v>0</v>
      </c>
    </row>
    <row r="96" spans="1:20" ht="15" x14ac:dyDescent="0.25">
      <c r="A96" s="41">
        <f>'VİZE PROGRAM'!A99</f>
        <v>87</v>
      </c>
      <c r="B96" s="41" t="str">
        <f>'VİZE PROGRAM'!B99</f>
        <v>TB</v>
      </c>
      <c r="C96" s="41">
        <f>'VİZE PROGRAM'!C99</f>
        <v>1</v>
      </c>
      <c r="D96" s="41" t="str">
        <f>'VİZE PROGRAM'!D99</f>
        <v>ZTB-1008</v>
      </c>
      <c r="E96" s="41" t="str">
        <f>'VİZE PROGRAM'!E99</f>
        <v xml:space="preserve">Ekoloji </v>
      </c>
      <c r="F96" s="41" t="str">
        <f>'VİZE PROGRAM'!F99</f>
        <v>Onur HOCAOĞLU</v>
      </c>
      <c r="G96" s="41" t="str">
        <f>'VİZE PROGRAM'!G99</f>
        <v>TB</v>
      </c>
      <c r="H96" s="41">
        <f>'VİZE PROGRAM'!H99</f>
        <v>33</v>
      </c>
      <c r="I96" s="41">
        <f>'VİZE PROGRAM'!I99</f>
        <v>45743</v>
      </c>
      <c r="J96" s="41">
        <f>'VİZE PROGRAM'!J99</f>
        <v>0.52083333333333337</v>
      </c>
      <c r="K96" s="41" t="str">
        <f>'VİZE PROGRAM'!K99</f>
        <v>202</v>
      </c>
      <c r="L96" s="41">
        <f>'VİZE PROGRAM'!L99</f>
        <v>0</v>
      </c>
      <c r="M96" s="41">
        <f>'VİZE PROGRAM'!M99</f>
        <v>0</v>
      </c>
      <c r="N96" s="41">
        <f>'VİZE PROGRAM'!N99</f>
        <v>0</v>
      </c>
      <c r="O96" s="41">
        <f>'VİZE PROGRAM'!O99</f>
        <v>0</v>
      </c>
      <c r="P96" s="41">
        <f>'VİZE PROGRAM'!P99</f>
        <v>0</v>
      </c>
      <c r="Q96" s="41">
        <f>'VİZE PROGRAM'!Q99</f>
        <v>0</v>
      </c>
      <c r="R96" s="41">
        <f>'VİZE PROGRAM'!R99</f>
        <v>0</v>
      </c>
      <c r="S96" s="41">
        <f>'VİZE PROGRAM'!S99</f>
        <v>0</v>
      </c>
      <c r="T96" s="41">
        <f>'VİZE PROGRAM'!T99</f>
        <v>0</v>
      </c>
    </row>
    <row r="97" spans="1:20" ht="15" x14ac:dyDescent="0.25">
      <c r="A97" s="41">
        <f>'VİZE PROGRAM'!A100</f>
        <v>366</v>
      </c>
      <c r="B97" s="41" t="str">
        <f>'VİZE PROGRAM'!B100</f>
        <v>TB</v>
      </c>
      <c r="C97" s="41">
        <f>'VİZE PROGRAM'!C100</f>
        <v>1</v>
      </c>
      <c r="D97" s="41" t="str">
        <f>'VİZE PROGRAM'!D100</f>
        <v>TBİ-1006 (Alttan)</v>
      </c>
      <c r="E97" s="41" t="str">
        <f>'VİZE PROGRAM'!E100</f>
        <v>Tarımsal Ekoloji</v>
      </c>
      <c r="F97" s="41" t="str">
        <f>'VİZE PROGRAM'!F100</f>
        <v>Harun BAYTEKİN</v>
      </c>
      <c r="G97" s="41" t="str">
        <f>'VİZE PROGRAM'!G100</f>
        <v>TB</v>
      </c>
      <c r="H97" s="41">
        <f>'VİZE PROGRAM'!H100</f>
        <v>20</v>
      </c>
      <c r="I97" s="41">
        <f>'VİZE PROGRAM'!I100</f>
        <v>45743</v>
      </c>
      <c r="J97" s="41">
        <f>'VİZE PROGRAM'!J100</f>
        <v>0.52083333333333337</v>
      </c>
      <c r="K97" s="41" t="str">
        <f>'VİZE PROGRAM'!K100</f>
        <v>113</v>
      </c>
      <c r="L97" s="41">
        <f>'VİZE PROGRAM'!L100</f>
        <v>0</v>
      </c>
      <c r="M97" s="41">
        <f>'VİZE PROGRAM'!M100</f>
        <v>0</v>
      </c>
      <c r="N97" s="41">
        <f>'VİZE PROGRAM'!N100</f>
        <v>0</v>
      </c>
      <c r="O97" s="41">
        <f>'VİZE PROGRAM'!O100</f>
        <v>0</v>
      </c>
      <c r="P97" s="41">
        <f>'VİZE PROGRAM'!P100</f>
        <v>0</v>
      </c>
      <c r="Q97" s="41">
        <f>'VİZE PROGRAM'!Q100</f>
        <v>0</v>
      </c>
      <c r="R97" s="41">
        <f>'VİZE PROGRAM'!R100</f>
        <v>0</v>
      </c>
      <c r="S97" s="41">
        <f>'VİZE PROGRAM'!S100</f>
        <v>0</v>
      </c>
      <c r="T97" s="41">
        <f>'VİZE PROGRAM'!T100</f>
        <v>0</v>
      </c>
    </row>
    <row r="98" spans="1:20" ht="15" x14ac:dyDescent="0.25">
      <c r="A98" s="41">
        <f>'VİZE PROGRAM'!A101</f>
        <v>151</v>
      </c>
      <c r="B98" s="41" t="str">
        <f>'VİZE PROGRAM'!B101</f>
        <v>TB</v>
      </c>
      <c r="C98" s="41">
        <f>'VİZE PROGRAM'!C101</f>
        <v>1</v>
      </c>
      <c r="D98" s="41" t="str">
        <f>'VİZE PROGRAM'!D101</f>
        <v>İSG-1002</v>
      </c>
      <c r="E98" s="41" t="str">
        <f>'VİZE PROGRAM'!E101</f>
        <v xml:space="preserve">İş Sağlığı ve Güvenliği II </v>
      </c>
      <c r="F98" s="41" t="str">
        <f>'VİZE PROGRAM'!F101</f>
        <v>Ulaş ÇINAR</v>
      </c>
      <c r="G98" s="41" t="str">
        <f>'VİZE PROGRAM'!G101</f>
        <v>FD</v>
      </c>
      <c r="H98" s="41">
        <f>'VİZE PROGRAM'!H101</f>
        <v>32</v>
      </c>
      <c r="I98" s="41">
        <f>'VİZE PROGRAM'!I101</f>
        <v>45743</v>
      </c>
      <c r="J98" s="41">
        <f>'VİZE PROGRAM'!J101</f>
        <v>0.71527777777777779</v>
      </c>
      <c r="K98" s="41" t="str">
        <f>'VİZE PROGRAM'!K101</f>
        <v>AMFİ</v>
      </c>
      <c r="L98" s="41">
        <f>'VİZE PROGRAM'!L101</f>
        <v>0</v>
      </c>
      <c r="M98" s="41">
        <f>'VİZE PROGRAM'!M101</f>
        <v>0</v>
      </c>
      <c r="N98" s="41">
        <f>'VİZE PROGRAM'!N101</f>
        <v>0</v>
      </c>
      <c r="O98" s="41">
        <f>'VİZE PROGRAM'!O101</f>
        <v>0</v>
      </c>
      <c r="P98" s="41">
        <f>'VİZE PROGRAM'!P101</f>
        <v>0</v>
      </c>
      <c r="Q98" s="41">
        <f>'VİZE PROGRAM'!Q101</f>
        <v>0</v>
      </c>
      <c r="R98" s="41">
        <f>'VİZE PROGRAM'!R101</f>
        <v>0</v>
      </c>
      <c r="S98" s="41">
        <f>'VİZE PROGRAM'!S101</f>
        <v>0</v>
      </c>
      <c r="T98" s="41">
        <f>'VİZE PROGRAM'!T101</f>
        <v>0</v>
      </c>
    </row>
    <row r="99" spans="1:20" ht="15" x14ac:dyDescent="0.25">
      <c r="A99" s="41">
        <f>'VİZE PROGRAM'!A102</f>
        <v>367</v>
      </c>
      <c r="B99" s="41" t="str">
        <f>'VİZE PROGRAM'!B102</f>
        <v>TB</v>
      </c>
      <c r="C99" s="41">
        <f>'VİZE PROGRAM'!C102</f>
        <v>1</v>
      </c>
      <c r="D99" s="41" t="str">
        <f>'VİZE PROGRAM'!D102</f>
        <v>TBİ-1008 (Alttan)</v>
      </c>
      <c r="E99" s="41" t="str">
        <f>'VİZE PROGRAM'!E102</f>
        <v>Mikrobiyoloji</v>
      </c>
      <c r="F99" s="41" t="str">
        <f>'VİZE PROGRAM'!F102</f>
        <v>Ramazan ÇAKMAKÇI</v>
      </c>
      <c r="G99" s="41" t="str">
        <f>'VİZE PROGRAM'!G102</f>
        <v>TB</v>
      </c>
      <c r="H99" s="41">
        <f>'VİZE PROGRAM'!H102</f>
        <v>10</v>
      </c>
      <c r="I99" s="41">
        <f>'VİZE PROGRAM'!I102</f>
        <v>45744</v>
      </c>
      <c r="J99" s="41">
        <f>'VİZE PROGRAM'!J102</f>
        <v>0.52083333333333337</v>
      </c>
      <c r="K99" s="41" t="str">
        <f>'VİZE PROGRAM'!K102</f>
        <v>105</v>
      </c>
      <c r="L99" s="41">
        <f>'VİZE PROGRAM'!L102</f>
        <v>0</v>
      </c>
      <c r="M99" s="41">
        <f>'VİZE PROGRAM'!M102</f>
        <v>0</v>
      </c>
      <c r="N99" s="41">
        <f>'VİZE PROGRAM'!N102</f>
        <v>0</v>
      </c>
      <c r="O99" s="41">
        <f>'VİZE PROGRAM'!O102</f>
        <v>0</v>
      </c>
      <c r="P99" s="41">
        <f>'VİZE PROGRAM'!P102</f>
        <v>0</v>
      </c>
      <c r="Q99" s="41">
        <f>'VİZE PROGRAM'!Q102</f>
        <v>0</v>
      </c>
      <c r="R99" s="41">
        <f>'VİZE PROGRAM'!R102</f>
        <v>0</v>
      </c>
      <c r="S99" s="41">
        <f>'VİZE PROGRAM'!S102</f>
        <v>0</v>
      </c>
      <c r="T99" s="41">
        <f>'VİZE PROGRAM'!T102</f>
        <v>0</v>
      </c>
    </row>
    <row r="100" spans="1:20" ht="15" x14ac:dyDescent="0.25">
      <c r="A100" s="41">
        <f>'VİZE PROGRAM'!A103</f>
        <v>297</v>
      </c>
      <c r="B100" s="41" t="str">
        <f>'VİZE PROGRAM'!B103</f>
        <v>TB</v>
      </c>
      <c r="C100" s="41">
        <f>'VİZE PROGRAM'!C103</f>
        <v>1</v>
      </c>
      <c r="D100" s="41" t="str">
        <f>'VİZE PROGRAM'!D103</f>
        <v>ZTB-1010</v>
      </c>
      <c r="E100" s="41" t="str">
        <f>'VİZE PROGRAM'!E103</f>
        <v xml:space="preserve">Toprak Bilgisi </v>
      </c>
      <c r="F100" s="41" t="str">
        <f>'VİZE PROGRAM'!F103</f>
        <v>Ali SUNGUR</v>
      </c>
      <c r="G100" s="41" t="str">
        <f>'VİZE PROGRAM'!G103</f>
        <v>TO</v>
      </c>
      <c r="H100" s="41">
        <f>'VİZE PROGRAM'!H103</f>
        <v>45</v>
      </c>
      <c r="I100" s="41">
        <f>'VİZE PROGRAM'!I103</f>
        <v>45744</v>
      </c>
      <c r="J100" s="41">
        <f>'VİZE PROGRAM'!J103</f>
        <v>0.66666666666666663</v>
      </c>
      <c r="K100" s="41" t="str">
        <f>'VİZE PROGRAM'!K103</f>
        <v>201</v>
      </c>
      <c r="L100" s="41">
        <f>'VİZE PROGRAM'!L103</f>
        <v>0</v>
      </c>
      <c r="M100" s="41">
        <f>'VİZE PROGRAM'!M103</f>
        <v>0</v>
      </c>
      <c r="N100" s="41">
        <f>'VİZE PROGRAM'!N103</f>
        <v>0</v>
      </c>
      <c r="O100" s="41">
        <f>'VİZE PROGRAM'!O103</f>
        <v>0</v>
      </c>
      <c r="P100" s="41">
        <f>'VİZE PROGRAM'!P103</f>
        <v>0</v>
      </c>
      <c r="Q100" s="41">
        <f>'VİZE PROGRAM'!Q103</f>
        <v>0</v>
      </c>
      <c r="R100" s="41">
        <f>'VİZE PROGRAM'!R103</f>
        <v>0</v>
      </c>
      <c r="S100" s="41">
        <f>'VİZE PROGRAM'!S103</f>
        <v>0</v>
      </c>
      <c r="T100" s="41">
        <f>'VİZE PROGRAM'!T103</f>
        <v>0</v>
      </c>
    </row>
    <row r="101" spans="1:20" ht="15" x14ac:dyDescent="0.25">
      <c r="A101" s="41">
        <f>'VİZE PROGRAM'!A104</f>
        <v>114</v>
      </c>
      <c r="B101" s="41" t="str">
        <f>'VİZE PROGRAM'!B104</f>
        <v>TB</v>
      </c>
      <c r="C101" s="41">
        <f>'VİZE PROGRAM'!C104</f>
        <v>2</v>
      </c>
      <c r="D101" s="41" t="str">
        <f>'VİZE PROGRAM'!D104</f>
        <v>TBİ-2002</v>
      </c>
      <c r="E101" s="41" t="str">
        <f>'VİZE PROGRAM'!E104</f>
        <v xml:space="preserve">Genetik </v>
      </c>
      <c r="F101" s="41" t="str">
        <f>'VİZE PROGRAM'!F104</f>
        <v>Fatih KAHRIMAN</v>
      </c>
      <c r="G101" s="41" t="str">
        <f>'VİZE PROGRAM'!G104</f>
        <v>TB</v>
      </c>
      <c r="H101" s="41">
        <f>'VİZE PROGRAM'!H104</f>
        <v>67</v>
      </c>
      <c r="I101" s="41">
        <f>'VİZE PROGRAM'!I104</f>
        <v>45740</v>
      </c>
      <c r="J101" s="41">
        <f>'VİZE PROGRAM'!J104</f>
        <v>0.4236111111111111</v>
      </c>
      <c r="K101" s="41" t="str">
        <f>'VİZE PROGRAM'!K104</f>
        <v>201</v>
      </c>
      <c r="L101" s="41">
        <f>'VİZE PROGRAM'!L104</f>
        <v>202</v>
      </c>
      <c r="M101" s="41">
        <f>'VİZE PROGRAM'!M104</f>
        <v>0</v>
      </c>
      <c r="N101" s="41">
        <f>'VİZE PROGRAM'!N104</f>
        <v>0</v>
      </c>
      <c r="O101" s="41">
        <f>'VİZE PROGRAM'!O104</f>
        <v>0</v>
      </c>
      <c r="P101" s="41">
        <f>'VİZE PROGRAM'!P104</f>
        <v>0</v>
      </c>
      <c r="Q101" s="41">
        <f>'VİZE PROGRAM'!Q104</f>
        <v>0</v>
      </c>
      <c r="R101" s="41">
        <f>'VİZE PROGRAM'!R104</f>
        <v>0</v>
      </c>
      <c r="S101" s="41">
        <f>'VİZE PROGRAM'!S104</f>
        <v>0</v>
      </c>
      <c r="T101" s="41">
        <f>'VİZE PROGRAM'!T104</f>
        <v>0</v>
      </c>
    </row>
    <row r="102" spans="1:20" ht="15" x14ac:dyDescent="0.25">
      <c r="A102" s="41">
        <f>'VİZE PROGRAM'!A105</f>
        <v>221</v>
      </c>
      <c r="B102" s="41" t="str">
        <f>'VİZE PROGRAM'!B105</f>
        <v>TB</v>
      </c>
      <c r="C102" s="41">
        <f>'VİZE PROGRAM'!C105</f>
        <v>2</v>
      </c>
      <c r="D102" s="41" t="str">
        <f>'VİZE PROGRAM'!D105</f>
        <v>TBİ-2006</v>
      </c>
      <c r="E102" s="41" t="str">
        <f>'VİZE PROGRAM'!E105</f>
        <v xml:space="preserve">Peyzaj Mimarlığı </v>
      </c>
      <c r="F102" s="41" t="str">
        <f>'VİZE PROGRAM'!F105</f>
        <v>Arda AKÇAL</v>
      </c>
      <c r="G102" s="41" t="str">
        <f>'VİZE PROGRAM'!G105</f>
        <v>BB</v>
      </c>
      <c r="H102" s="41">
        <f>'VİZE PROGRAM'!H105</f>
        <v>50</v>
      </c>
      <c r="I102" s="41">
        <f>'VİZE PROGRAM'!I105</f>
        <v>45740</v>
      </c>
      <c r="J102" s="41">
        <f>'VİZE PROGRAM'!J105</f>
        <v>0.61805555555555558</v>
      </c>
      <c r="K102" s="41" t="str">
        <f>'VİZE PROGRAM'!K105</f>
        <v>Prof.Dr H. TURHAN</v>
      </c>
      <c r="L102" s="41">
        <f>'VİZE PROGRAM'!L105</f>
        <v>0</v>
      </c>
      <c r="M102" s="41">
        <f>'VİZE PROGRAM'!M105</f>
        <v>0</v>
      </c>
      <c r="N102" s="41">
        <f>'VİZE PROGRAM'!N105</f>
        <v>0</v>
      </c>
      <c r="O102" s="41">
        <f>'VİZE PROGRAM'!O105</f>
        <v>0</v>
      </c>
      <c r="P102" s="41">
        <f>'VİZE PROGRAM'!P105</f>
        <v>0</v>
      </c>
      <c r="Q102" s="41">
        <f>'VİZE PROGRAM'!Q105</f>
        <v>0</v>
      </c>
      <c r="R102" s="41">
        <f>'VİZE PROGRAM'!R105</f>
        <v>0</v>
      </c>
      <c r="S102" s="41">
        <f>'VİZE PROGRAM'!S105</f>
        <v>0</v>
      </c>
      <c r="T102" s="41">
        <f>'VİZE PROGRAM'!T105</f>
        <v>0</v>
      </c>
    </row>
    <row r="103" spans="1:20" ht="15" x14ac:dyDescent="0.25">
      <c r="A103" s="41">
        <f>'VİZE PROGRAM'!A106</f>
        <v>112</v>
      </c>
      <c r="B103" s="41" t="str">
        <f>'VİZE PROGRAM'!B106</f>
        <v>TB</v>
      </c>
      <c r="C103" s="41">
        <f>'VİZE PROGRAM'!C106</f>
        <v>2</v>
      </c>
      <c r="D103" s="41" t="str">
        <f>'VİZE PROGRAM'!D106</f>
        <v>TBİ-2012</v>
      </c>
      <c r="E103" s="41" t="str">
        <f>'VİZE PROGRAM'!E106</f>
        <v xml:space="preserve">Genel Meyvecilik </v>
      </c>
      <c r="F103" s="41" t="str">
        <f>'VİZE PROGRAM'!F106</f>
        <v>M. Ali GÜNDOĞDU</v>
      </c>
      <c r="G103" s="41" t="str">
        <f>'VİZE PROGRAM'!G106</f>
        <v>BB</v>
      </c>
      <c r="H103" s="41">
        <f>'VİZE PROGRAM'!H106</f>
        <v>55</v>
      </c>
      <c r="I103" s="41">
        <f>'VİZE PROGRAM'!I106</f>
        <v>45741</v>
      </c>
      <c r="J103" s="41">
        <f>'VİZE PROGRAM'!J106</f>
        <v>0.44444444444444442</v>
      </c>
      <c r="K103" s="41" t="str">
        <f>'VİZE PROGRAM'!K106</f>
        <v>AMFİ</v>
      </c>
      <c r="L103" s="41">
        <f>'VİZE PROGRAM'!L106</f>
        <v>0</v>
      </c>
      <c r="M103" s="41">
        <f>'VİZE PROGRAM'!M106</f>
        <v>0</v>
      </c>
      <c r="N103" s="41">
        <f>'VİZE PROGRAM'!N106</f>
        <v>0</v>
      </c>
      <c r="O103" s="41">
        <f>'VİZE PROGRAM'!O106</f>
        <v>0</v>
      </c>
      <c r="P103" s="41">
        <f>'VİZE PROGRAM'!P106</f>
        <v>0</v>
      </c>
      <c r="Q103" s="41">
        <f>'VİZE PROGRAM'!Q106</f>
        <v>0</v>
      </c>
      <c r="R103" s="41">
        <f>'VİZE PROGRAM'!R106</f>
        <v>0</v>
      </c>
      <c r="S103" s="41">
        <f>'VİZE PROGRAM'!S106</f>
        <v>0</v>
      </c>
      <c r="T103" s="41">
        <f>'VİZE PROGRAM'!T106</f>
        <v>0</v>
      </c>
    </row>
    <row r="104" spans="1:20" ht="15" x14ac:dyDescent="0.25">
      <c r="A104" s="41">
        <f>'VİZE PROGRAM'!A107</f>
        <v>122</v>
      </c>
      <c r="B104" s="41" t="str">
        <f>'VİZE PROGRAM'!B107</f>
        <v>TB</v>
      </c>
      <c r="C104" s="41">
        <f>'VİZE PROGRAM'!C107</f>
        <v>2</v>
      </c>
      <c r="D104" s="41" t="str">
        <f>'VİZE PROGRAM'!D107</f>
        <v>TBİ-2014</v>
      </c>
      <c r="E104" s="41" t="str">
        <f>'VİZE PROGRAM'!E107</f>
        <v xml:space="preserve">Hayvan Besleme Ekolojisi </v>
      </c>
      <c r="F104" s="41" t="str">
        <f>'VİZE PROGRAM'!F107</f>
        <v>Kemal ÇELİK</v>
      </c>
      <c r="G104" s="41" t="str">
        <f>'VİZE PROGRAM'!G107</f>
        <v>ZO</v>
      </c>
      <c r="H104" s="41">
        <f>'VİZE PROGRAM'!H107</f>
        <v>71</v>
      </c>
      <c r="I104" s="41">
        <f>'VİZE PROGRAM'!I107</f>
        <v>45741</v>
      </c>
      <c r="J104" s="41">
        <f>'VİZE PROGRAM'!J107</f>
        <v>0.61805555555555558</v>
      </c>
      <c r="K104" s="41" t="str">
        <f>'VİZE PROGRAM'!K107</f>
        <v>AMFİ</v>
      </c>
      <c r="L104" s="41">
        <f>'VİZE PROGRAM'!L107</f>
        <v>0</v>
      </c>
      <c r="M104" s="41">
        <f>'VİZE PROGRAM'!M107</f>
        <v>0</v>
      </c>
      <c r="N104" s="41">
        <f>'VİZE PROGRAM'!N107</f>
        <v>0</v>
      </c>
      <c r="O104" s="41">
        <f>'VİZE PROGRAM'!O107</f>
        <v>0</v>
      </c>
      <c r="P104" s="41">
        <f>'VİZE PROGRAM'!P107</f>
        <v>0</v>
      </c>
      <c r="Q104" s="41">
        <f>'VİZE PROGRAM'!Q107</f>
        <v>0</v>
      </c>
      <c r="R104" s="41">
        <f>'VİZE PROGRAM'!R107</f>
        <v>0</v>
      </c>
      <c r="S104" s="41">
        <f>'VİZE PROGRAM'!S107</f>
        <v>0</v>
      </c>
      <c r="T104" s="41">
        <f>'VİZE PROGRAM'!T107</f>
        <v>0</v>
      </c>
    </row>
    <row r="105" spans="1:20" ht="15" x14ac:dyDescent="0.25">
      <c r="A105" s="41">
        <f>'VİZE PROGRAM'!A108</f>
        <v>97</v>
      </c>
      <c r="B105" s="41" t="str">
        <f>'VİZE PROGRAM'!B108</f>
        <v>TB</v>
      </c>
      <c r="C105" s="41">
        <f>'VİZE PROGRAM'!C108</f>
        <v>2</v>
      </c>
      <c r="D105" s="41" t="str">
        <f>'VİZE PROGRAM'!D108</f>
        <v>TBİ-2008</v>
      </c>
      <c r="E105" s="41" t="str">
        <f>'VİZE PROGRAM'!E108</f>
        <v xml:space="preserve">Entomoloji </v>
      </c>
      <c r="F105" s="41" t="str">
        <f>'VİZE PROGRAM'!F108</f>
        <v>Baboo ALİ</v>
      </c>
      <c r="G105" s="41" t="str">
        <f>'VİZE PROGRAM'!G108</f>
        <v>TB</v>
      </c>
      <c r="H105" s="41">
        <f>'VİZE PROGRAM'!H108</f>
        <v>44</v>
      </c>
      <c r="I105" s="41">
        <f>'VİZE PROGRAM'!I108</f>
        <v>45742</v>
      </c>
      <c r="J105" s="41">
        <f>'VİZE PROGRAM'!J108</f>
        <v>0.52083333333333337</v>
      </c>
      <c r="K105" s="41" t="str">
        <f>'VİZE PROGRAM'!K108</f>
        <v>Prof.Dr H. TURHAN</v>
      </c>
      <c r="L105" s="41">
        <f>'VİZE PROGRAM'!L108</f>
        <v>0</v>
      </c>
      <c r="M105" s="41">
        <f>'VİZE PROGRAM'!M108</f>
        <v>0</v>
      </c>
      <c r="N105" s="41">
        <f>'VİZE PROGRAM'!N108</f>
        <v>0</v>
      </c>
      <c r="O105" s="41">
        <f>'VİZE PROGRAM'!O108</f>
        <v>0</v>
      </c>
      <c r="P105" s="41">
        <f>'VİZE PROGRAM'!P108</f>
        <v>0</v>
      </c>
      <c r="Q105" s="41">
        <f>'VİZE PROGRAM'!Q108</f>
        <v>0</v>
      </c>
      <c r="R105" s="41">
        <f>'VİZE PROGRAM'!R108</f>
        <v>0</v>
      </c>
      <c r="S105" s="41">
        <f>'VİZE PROGRAM'!S108</f>
        <v>0</v>
      </c>
      <c r="T105" s="41">
        <f>'VİZE PROGRAM'!T108</f>
        <v>0</v>
      </c>
    </row>
    <row r="106" spans="1:20" ht="15" x14ac:dyDescent="0.25">
      <c r="A106" s="41">
        <f>'VİZE PROGRAM'!A109</f>
        <v>104</v>
      </c>
      <c r="B106" s="41" t="str">
        <f>'VİZE PROGRAM'!B109</f>
        <v>TB</v>
      </c>
      <c r="C106" s="41">
        <f>'VİZE PROGRAM'!C109</f>
        <v>2</v>
      </c>
      <c r="D106" s="41" t="str">
        <f>'VİZE PROGRAM'!D109</f>
        <v>TBİ-2010</v>
      </c>
      <c r="E106" s="41" t="str">
        <f>'VİZE PROGRAM'!E109</f>
        <v xml:space="preserve">Fitopatoloji </v>
      </c>
      <c r="F106" s="41" t="str">
        <f>'VİZE PROGRAM'!F109</f>
        <v>Ahmet ULUDAĞ</v>
      </c>
      <c r="G106" s="41" t="str">
        <f>'VİZE PROGRAM'!G109</f>
        <v>BK</v>
      </c>
      <c r="H106" s="41">
        <f>'VİZE PROGRAM'!H109</f>
        <v>51</v>
      </c>
      <c r="I106" s="41">
        <f>'VİZE PROGRAM'!I109</f>
        <v>45743</v>
      </c>
      <c r="J106" s="41">
        <f>'VİZE PROGRAM'!J109</f>
        <v>0.56944444444444442</v>
      </c>
      <c r="K106" s="41" t="str">
        <f>'VİZE PROGRAM'!K109</f>
        <v>Prof.Dr H. TURHAN</v>
      </c>
      <c r="L106" s="41">
        <f>'VİZE PROGRAM'!L109</f>
        <v>0</v>
      </c>
      <c r="M106" s="41">
        <f>'VİZE PROGRAM'!M109</f>
        <v>0</v>
      </c>
      <c r="N106" s="41">
        <f>'VİZE PROGRAM'!N109</f>
        <v>0</v>
      </c>
      <c r="O106" s="41">
        <f>'VİZE PROGRAM'!O109</f>
        <v>0</v>
      </c>
      <c r="P106" s="41">
        <f>'VİZE PROGRAM'!P109</f>
        <v>0</v>
      </c>
      <c r="Q106" s="41">
        <f>'VİZE PROGRAM'!Q109</f>
        <v>0</v>
      </c>
      <c r="R106" s="41">
        <f>'VİZE PROGRAM'!R109</f>
        <v>0</v>
      </c>
      <c r="S106" s="41">
        <f>'VİZE PROGRAM'!S109</f>
        <v>0</v>
      </c>
      <c r="T106" s="41">
        <f>'VİZE PROGRAM'!T109</f>
        <v>0</v>
      </c>
    </row>
    <row r="107" spans="1:20" ht="15" x14ac:dyDescent="0.25">
      <c r="A107" s="41">
        <f>'VİZE PROGRAM'!A110</f>
        <v>48</v>
      </c>
      <c r="B107" s="41" t="str">
        <f>'VİZE PROGRAM'!B110</f>
        <v>TB</v>
      </c>
      <c r="C107" s="41">
        <f>'VİZE PROGRAM'!C110</f>
        <v>2</v>
      </c>
      <c r="D107" s="41" t="str">
        <f>'VİZE PROGRAM'!D110</f>
        <v>TBİ-2004</v>
      </c>
      <c r="E107" s="41" t="str">
        <f>'VİZE PROGRAM'!E110</f>
        <v xml:space="preserve">Bitki Besleme </v>
      </c>
      <c r="F107" s="41" t="str">
        <f>'VİZE PROGRAM'!F110</f>
        <v>Yakup ÇIKILI</v>
      </c>
      <c r="G107" s="41" t="str">
        <f>'VİZE PROGRAM'!G110</f>
        <v>TO</v>
      </c>
      <c r="H107" s="41">
        <f>'VİZE PROGRAM'!H110</f>
        <v>65</v>
      </c>
      <c r="I107" s="41">
        <f>'VİZE PROGRAM'!I110</f>
        <v>45744</v>
      </c>
      <c r="J107" s="41">
        <f>'VİZE PROGRAM'!J110</f>
        <v>0.47222222222222221</v>
      </c>
      <c r="K107" s="41" t="str">
        <f>'VİZE PROGRAM'!K110</f>
        <v>101</v>
      </c>
      <c r="L107" s="41" t="str">
        <f>'VİZE PROGRAM'!L110</f>
        <v>102</v>
      </c>
      <c r="M107" s="41">
        <f>'VİZE PROGRAM'!M110</f>
        <v>0</v>
      </c>
      <c r="N107" s="41">
        <f>'VİZE PROGRAM'!N110</f>
        <v>0</v>
      </c>
      <c r="O107" s="41">
        <f>'VİZE PROGRAM'!O110</f>
        <v>0</v>
      </c>
      <c r="P107" s="41">
        <f>'VİZE PROGRAM'!P110</f>
        <v>0</v>
      </c>
      <c r="Q107" s="41">
        <f>'VİZE PROGRAM'!Q110</f>
        <v>0</v>
      </c>
      <c r="R107" s="41" t="str">
        <f>'VİZE PROGRAM'!R110</f>
        <v>D3</v>
      </c>
      <c r="S107" s="41">
        <f>'VİZE PROGRAM'!S110</f>
        <v>0</v>
      </c>
      <c r="T107" s="41">
        <f>'VİZE PROGRAM'!T110</f>
        <v>0</v>
      </c>
    </row>
    <row r="108" spans="1:20" ht="15" x14ac:dyDescent="0.25">
      <c r="A108" s="41">
        <f>'VİZE PROGRAM'!A111</f>
        <v>52</v>
      </c>
      <c r="B108" s="41" t="str">
        <f>'VİZE PROGRAM'!B111</f>
        <v>TB</v>
      </c>
      <c r="C108" s="41">
        <f>'VİZE PROGRAM'!C111</f>
        <v>3</v>
      </c>
      <c r="D108" s="41" t="str">
        <f>'VİZE PROGRAM'!D111</f>
        <v>TBİ-3014</v>
      </c>
      <c r="E108" s="41" t="str">
        <f>'VİZE PROGRAM'!E111</f>
        <v>Apiterapi</v>
      </c>
      <c r="F108" s="41" t="str">
        <f>'VİZE PROGRAM'!F111</f>
        <v>Harun BAYTEKİN</v>
      </c>
      <c r="G108" s="41" t="str">
        <f>'VİZE PROGRAM'!G111</f>
        <v>TB</v>
      </c>
      <c r="H108" s="41">
        <f>'VİZE PROGRAM'!H111</f>
        <v>29</v>
      </c>
      <c r="I108" s="41">
        <f>'VİZE PROGRAM'!I111</f>
        <v>45740</v>
      </c>
      <c r="J108" s="41">
        <f>'VİZE PROGRAM'!J111</f>
        <v>0.47222222222222221</v>
      </c>
      <c r="K108" s="41" t="str">
        <f>'VİZE PROGRAM'!K111</f>
        <v>102</v>
      </c>
      <c r="L108" s="41">
        <f>'VİZE PROGRAM'!L111</f>
        <v>0</v>
      </c>
      <c r="M108" s="41">
        <f>'VİZE PROGRAM'!M111</f>
        <v>0</v>
      </c>
      <c r="N108" s="41">
        <f>'VİZE PROGRAM'!N111</f>
        <v>0</v>
      </c>
      <c r="O108" s="41">
        <f>'VİZE PROGRAM'!O111</f>
        <v>0</v>
      </c>
      <c r="P108" s="41">
        <f>'VİZE PROGRAM'!P111</f>
        <v>0</v>
      </c>
      <c r="Q108" s="41">
        <f>'VİZE PROGRAM'!Q111</f>
        <v>0</v>
      </c>
      <c r="R108" s="41">
        <f>'VİZE PROGRAM'!R111</f>
        <v>0</v>
      </c>
      <c r="S108" s="41">
        <f>'VİZE PROGRAM'!S111</f>
        <v>0</v>
      </c>
      <c r="T108" s="41">
        <f>'VİZE PROGRAM'!T111</f>
        <v>0</v>
      </c>
    </row>
    <row r="109" spans="1:20" ht="15" x14ac:dyDescent="0.25">
      <c r="A109" s="41">
        <f>'VİZE PROGRAM'!A112</f>
        <v>56</v>
      </c>
      <c r="B109" s="41" t="str">
        <f>'VİZE PROGRAM'!B112</f>
        <v>TB</v>
      </c>
      <c r="C109" s="41">
        <f>'VİZE PROGRAM'!C112</f>
        <v>3</v>
      </c>
      <c r="D109" s="41" t="str">
        <f>'VİZE PROGRAM'!D112</f>
        <v>TBİ-3006</v>
      </c>
      <c r="E109" s="41" t="str">
        <f>'VİZE PROGRAM'!E112</f>
        <v xml:space="preserve">Bitki Islahı </v>
      </c>
      <c r="F109" s="41" t="str">
        <f>'VİZE PROGRAM'!F112</f>
        <v>Mevlüt AKÇURA</v>
      </c>
      <c r="G109" s="41" t="str">
        <f>'VİZE PROGRAM'!G112</f>
        <v>TB</v>
      </c>
      <c r="H109" s="41">
        <f>'VİZE PROGRAM'!H112</f>
        <v>41</v>
      </c>
      <c r="I109" s="41">
        <f>'VİZE PROGRAM'!I112</f>
        <v>45740</v>
      </c>
      <c r="J109" s="41">
        <f>'VİZE PROGRAM'!J112</f>
        <v>0.66666666666666663</v>
      </c>
      <c r="K109" s="41" t="str">
        <f>'VİZE PROGRAM'!K112</f>
        <v>Prof.Dr H. TURHAN</v>
      </c>
      <c r="L109" s="41">
        <f>'VİZE PROGRAM'!L112</f>
        <v>0</v>
      </c>
      <c r="M109" s="41">
        <f>'VİZE PROGRAM'!M112</f>
        <v>0</v>
      </c>
      <c r="N109" s="41">
        <f>'VİZE PROGRAM'!N112</f>
        <v>0</v>
      </c>
      <c r="O109" s="41">
        <f>'VİZE PROGRAM'!O112</f>
        <v>0</v>
      </c>
      <c r="P109" s="41">
        <f>'VİZE PROGRAM'!P112</f>
        <v>0</v>
      </c>
      <c r="Q109" s="41">
        <f>'VİZE PROGRAM'!Q112</f>
        <v>0</v>
      </c>
      <c r="R109" s="41">
        <f>'VİZE PROGRAM'!R112</f>
        <v>0</v>
      </c>
      <c r="S109" s="41">
        <f>'VİZE PROGRAM'!S112</f>
        <v>0</v>
      </c>
      <c r="T109" s="41">
        <f>'VİZE PROGRAM'!T112</f>
        <v>0</v>
      </c>
    </row>
    <row r="110" spans="1:20" ht="15" x14ac:dyDescent="0.25">
      <c r="A110" s="41">
        <f>'VİZE PROGRAM'!A113</f>
        <v>93</v>
      </c>
      <c r="B110" s="41" t="str">
        <f>'VİZE PROGRAM'!B113</f>
        <v>TB</v>
      </c>
      <c r="C110" s="41">
        <f>'VİZE PROGRAM'!C113</f>
        <v>3</v>
      </c>
      <c r="D110" s="41" t="str">
        <f>'VİZE PROGRAM'!D113</f>
        <v>TBİ-3004</v>
      </c>
      <c r="E110" s="41" t="str">
        <f>'VİZE PROGRAM'!E113</f>
        <v xml:space="preserve">Endüstri Bitkileri II </v>
      </c>
      <c r="F110" s="41" t="str">
        <f>'VİZE PROGRAM'!F113</f>
        <v>Bahri İZCİ</v>
      </c>
      <c r="G110" s="41" t="str">
        <f>'VİZE PROGRAM'!G113</f>
        <v>TB</v>
      </c>
      <c r="H110" s="41">
        <f>'VİZE PROGRAM'!H113</f>
        <v>32</v>
      </c>
      <c r="I110" s="41">
        <f>'VİZE PROGRAM'!I113</f>
        <v>45741</v>
      </c>
      <c r="J110" s="41">
        <f>'VİZE PROGRAM'!J113</f>
        <v>0.49305555555555558</v>
      </c>
      <c r="K110" s="41" t="str">
        <f>'VİZE PROGRAM'!K113</f>
        <v>Prof.Dr H. TURHAN</v>
      </c>
      <c r="L110" s="41">
        <f>'VİZE PROGRAM'!L113</f>
        <v>0</v>
      </c>
      <c r="M110" s="41">
        <f>'VİZE PROGRAM'!M113</f>
        <v>0</v>
      </c>
      <c r="N110" s="41">
        <f>'VİZE PROGRAM'!N113</f>
        <v>0</v>
      </c>
      <c r="O110" s="41">
        <f>'VİZE PROGRAM'!O113</f>
        <v>0</v>
      </c>
      <c r="P110" s="41">
        <f>'VİZE PROGRAM'!P113</f>
        <v>0</v>
      </c>
      <c r="Q110" s="41">
        <f>'VİZE PROGRAM'!Q113</f>
        <v>0</v>
      </c>
      <c r="R110" s="41">
        <f>'VİZE PROGRAM'!R113</f>
        <v>0</v>
      </c>
      <c r="S110" s="41">
        <f>'VİZE PROGRAM'!S113</f>
        <v>0</v>
      </c>
      <c r="T110" s="41">
        <f>'VİZE PROGRAM'!T113</f>
        <v>0</v>
      </c>
    </row>
    <row r="111" spans="1:20" ht="15" x14ac:dyDescent="0.25">
      <c r="A111" s="41">
        <f>'VİZE PROGRAM'!A114</f>
        <v>179</v>
      </c>
      <c r="B111" s="41" t="str">
        <f>'VİZE PROGRAM'!B114</f>
        <v>TB</v>
      </c>
      <c r="C111" s="41">
        <f>'VİZE PROGRAM'!C114</f>
        <v>3</v>
      </c>
      <c r="D111" s="41" t="str">
        <f>'VİZE PROGRAM'!D114</f>
        <v>TBİ-3008</v>
      </c>
      <c r="E111" s="41" t="str">
        <f>'VİZE PROGRAM'!E114</f>
        <v xml:space="preserve">Mesleki Uygulama </v>
      </c>
      <c r="F111" s="41" t="str">
        <f>'VİZE PROGRAM'!F114</f>
        <v>Bölüm Öğretim Elemanları - TB</v>
      </c>
      <c r="G111" s="41" t="str">
        <f>'VİZE PROGRAM'!G114</f>
        <v>TB</v>
      </c>
      <c r="H111" s="41">
        <f>'VİZE PROGRAM'!H114</f>
        <v>30</v>
      </c>
      <c r="I111" s="41">
        <f>'VİZE PROGRAM'!I114</f>
        <v>45741</v>
      </c>
      <c r="J111" s="41">
        <f>'VİZE PROGRAM'!J114</f>
        <v>0.66666666666666663</v>
      </c>
      <c r="K111" s="41" t="str">
        <f>'VİZE PROGRAM'!K114</f>
        <v>201</v>
      </c>
      <c r="L111" s="41">
        <f>'VİZE PROGRAM'!L114</f>
        <v>0</v>
      </c>
      <c r="M111" s="41">
        <f>'VİZE PROGRAM'!M114</f>
        <v>0</v>
      </c>
      <c r="N111" s="41">
        <f>'VİZE PROGRAM'!N114</f>
        <v>0</v>
      </c>
      <c r="O111" s="41">
        <f>'VİZE PROGRAM'!O114</f>
        <v>0</v>
      </c>
      <c r="P111" s="41">
        <f>'VİZE PROGRAM'!P114</f>
        <v>0</v>
      </c>
      <c r="Q111" s="41">
        <f>'VİZE PROGRAM'!Q114</f>
        <v>0</v>
      </c>
      <c r="R111" s="41">
        <f>'VİZE PROGRAM'!R114</f>
        <v>0</v>
      </c>
      <c r="S111" s="41">
        <f>'VİZE PROGRAM'!S114</f>
        <v>0</v>
      </c>
      <c r="T111" s="41">
        <f>'VİZE PROGRAM'!T114</f>
        <v>0</v>
      </c>
    </row>
    <row r="112" spans="1:20" ht="15" x14ac:dyDescent="0.25">
      <c r="A112" s="41">
        <f>'VİZE PROGRAM'!A115</f>
        <v>341</v>
      </c>
      <c r="B112" s="41" t="str">
        <f>'VİZE PROGRAM'!B115</f>
        <v>TB</v>
      </c>
      <c r="C112" s="41">
        <f>'VİZE PROGRAM'!C115</f>
        <v>3</v>
      </c>
      <c r="D112" s="41" t="str">
        <f>'VİZE PROGRAM'!D115</f>
        <v>TBİ-3002</v>
      </c>
      <c r="E112" s="41" t="str">
        <f>'VİZE PROGRAM'!E115</f>
        <v xml:space="preserve">Yem Bitkileri </v>
      </c>
      <c r="F112" s="41" t="str">
        <f>'VİZE PROGRAM'!F115</f>
        <v>Altıngül ÖZASLAN PARLAK</v>
      </c>
      <c r="G112" s="41" t="str">
        <f>'VİZE PROGRAM'!G115</f>
        <v>TB</v>
      </c>
      <c r="H112" s="41">
        <f>'VİZE PROGRAM'!H115</f>
        <v>32</v>
      </c>
      <c r="I112" s="41">
        <f>'VİZE PROGRAM'!I115</f>
        <v>45742</v>
      </c>
      <c r="J112" s="41">
        <f>'VİZE PROGRAM'!J115</f>
        <v>0.375</v>
      </c>
      <c r="K112" s="41" t="str">
        <f>'VİZE PROGRAM'!K115</f>
        <v>201</v>
      </c>
      <c r="L112" s="41">
        <f>'VİZE PROGRAM'!L115</f>
        <v>0</v>
      </c>
      <c r="M112" s="41">
        <f>'VİZE PROGRAM'!M115</f>
        <v>0</v>
      </c>
      <c r="N112" s="41">
        <f>'VİZE PROGRAM'!N115</f>
        <v>0</v>
      </c>
      <c r="O112" s="41">
        <f>'VİZE PROGRAM'!O115</f>
        <v>0</v>
      </c>
      <c r="P112" s="41">
        <f>'VİZE PROGRAM'!P115</f>
        <v>0</v>
      </c>
      <c r="Q112" s="41">
        <f>'VİZE PROGRAM'!Q115</f>
        <v>0</v>
      </c>
      <c r="R112" s="41">
        <f>'VİZE PROGRAM'!R115</f>
        <v>0</v>
      </c>
      <c r="S112" s="41">
        <f>'VİZE PROGRAM'!S115</f>
        <v>0</v>
      </c>
      <c r="T112" s="41">
        <f>'VİZE PROGRAM'!T115</f>
        <v>0</v>
      </c>
    </row>
    <row r="113" spans="1:20" ht="15" x14ac:dyDescent="0.25">
      <c r="A113" s="41">
        <f>'VİZE PROGRAM'!A116</f>
        <v>82</v>
      </c>
      <c r="B113" s="41" t="str">
        <f>'VİZE PROGRAM'!B116</f>
        <v>TB</v>
      </c>
      <c r="C113" s="41">
        <f>'VİZE PROGRAM'!C116</f>
        <v>4</v>
      </c>
      <c r="D113" s="41" t="str">
        <f>'VİZE PROGRAM'!D116</f>
        <v>TBİ-4002</v>
      </c>
      <c r="E113" s="41" t="str">
        <f>'VİZE PROGRAM'!E116</f>
        <v xml:space="preserve">Çayır Mera Islahı </v>
      </c>
      <c r="F113" s="41" t="str">
        <f>'VİZE PROGRAM'!F116</f>
        <v>Fırat ALATÜRK</v>
      </c>
      <c r="G113" s="41" t="str">
        <f>'VİZE PROGRAM'!G116</f>
        <v>TB</v>
      </c>
      <c r="H113" s="41">
        <f>'VİZE PROGRAM'!H116</f>
        <v>10</v>
      </c>
      <c r="I113" s="41">
        <f>'VİZE PROGRAM'!I116</f>
        <v>45740</v>
      </c>
      <c r="J113" s="41">
        <f>'VİZE PROGRAM'!J116</f>
        <v>0.52083333333333337</v>
      </c>
      <c r="K113" s="41" t="str">
        <f>'VİZE PROGRAM'!K116</f>
        <v>204</v>
      </c>
      <c r="L113" s="41">
        <f>'VİZE PROGRAM'!L116</f>
        <v>0</v>
      </c>
      <c r="M113" s="41">
        <f>'VİZE PROGRAM'!M116</f>
        <v>0</v>
      </c>
      <c r="N113" s="41">
        <f>'VİZE PROGRAM'!N116</f>
        <v>0</v>
      </c>
      <c r="O113" s="41">
        <f>'VİZE PROGRAM'!O116</f>
        <v>0</v>
      </c>
      <c r="P113" s="41">
        <f>'VİZE PROGRAM'!P116</f>
        <v>0</v>
      </c>
      <c r="Q113" s="41">
        <f>'VİZE PROGRAM'!Q116</f>
        <v>0</v>
      </c>
      <c r="R113" s="41">
        <f>'VİZE PROGRAM'!R116</f>
        <v>0</v>
      </c>
      <c r="S113" s="41">
        <f>'VİZE PROGRAM'!S116</f>
        <v>0</v>
      </c>
      <c r="T113" s="41">
        <f>'VİZE PROGRAM'!T116</f>
        <v>0</v>
      </c>
    </row>
    <row r="114" spans="1:20" ht="15" x14ac:dyDescent="0.25">
      <c r="A114" s="41">
        <f>'VİZE PROGRAM'!A117</f>
        <v>251</v>
      </c>
      <c r="B114" s="41" t="str">
        <f>'VİZE PROGRAM'!B117</f>
        <v>TB</v>
      </c>
      <c r="C114" s="41">
        <f>'VİZE PROGRAM'!C117</f>
        <v>4</v>
      </c>
      <c r="D114" s="41" t="str">
        <f>'VİZE PROGRAM'!D117</f>
        <v>TBİ-4018</v>
      </c>
      <c r="E114" s="41" t="str">
        <f>'VİZE PROGRAM'!E117</f>
        <v xml:space="preserve">Tahıl Baklagil ve Yem Bitkileri Zararlıları </v>
      </c>
      <c r="F114" s="41" t="str">
        <f>'VİZE PROGRAM'!F117</f>
        <v>Baboo ALİ</v>
      </c>
      <c r="G114" s="41" t="str">
        <f>'VİZE PROGRAM'!G117</f>
        <v>TB</v>
      </c>
      <c r="H114" s="41">
        <f>'VİZE PROGRAM'!H117</f>
        <v>8</v>
      </c>
      <c r="I114" s="41">
        <f>'VİZE PROGRAM'!I117</f>
        <v>45740</v>
      </c>
      <c r="J114" s="41">
        <f>'VİZE PROGRAM'!J117</f>
        <v>0.71527777777777779</v>
      </c>
      <c r="K114" s="41" t="str">
        <f>'VİZE PROGRAM'!K117</f>
        <v>104</v>
      </c>
      <c r="L114" s="41">
        <f>'VİZE PROGRAM'!L117</f>
        <v>0</v>
      </c>
      <c r="M114" s="41">
        <f>'VİZE PROGRAM'!M117</f>
        <v>0</v>
      </c>
      <c r="N114" s="41">
        <f>'VİZE PROGRAM'!N117</f>
        <v>0</v>
      </c>
      <c r="O114" s="41">
        <f>'VİZE PROGRAM'!O117</f>
        <v>0</v>
      </c>
      <c r="P114" s="41">
        <f>'VİZE PROGRAM'!P117</f>
        <v>0</v>
      </c>
      <c r="Q114" s="41">
        <f>'VİZE PROGRAM'!Q117</f>
        <v>0</v>
      </c>
      <c r="R114" s="41">
        <f>'VİZE PROGRAM'!R117</f>
        <v>0</v>
      </c>
      <c r="S114" s="41">
        <f>'VİZE PROGRAM'!S117</f>
        <v>0</v>
      </c>
      <c r="T114" s="41">
        <f>'VİZE PROGRAM'!T117</f>
        <v>0</v>
      </c>
    </row>
    <row r="115" spans="1:20" ht="15" x14ac:dyDescent="0.25">
      <c r="A115" s="41">
        <f>'VİZE PROGRAM'!A118</f>
        <v>71</v>
      </c>
      <c r="B115" s="41" t="str">
        <f>'VİZE PROGRAM'!B118</f>
        <v>TB</v>
      </c>
      <c r="C115" s="41">
        <f>'VİZE PROGRAM'!C118</f>
        <v>4</v>
      </c>
      <c r="D115" s="41" t="str">
        <f>'VİZE PROGRAM'!D118</f>
        <v>TBİ-4006</v>
      </c>
      <c r="E115" s="41" t="str">
        <f>'VİZE PROGRAM'!E118</f>
        <v xml:space="preserve">Biyoenerji Bitkileri </v>
      </c>
      <c r="F115" s="41" t="str">
        <f>'VİZE PROGRAM'!F118</f>
        <v>Harun BAYTEKİN</v>
      </c>
      <c r="G115" s="41" t="str">
        <f>'VİZE PROGRAM'!G118</f>
        <v>TB</v>
      </c>
      <c r="H115" s="41">
        <f>'VİZE PROGRAM'!H118</f>
        <v>9</v>
      </c>
      <c r="I115" s="41">
        <f>'VİZE PROGRAM'!I118</f>
        <v>45741</v>
      </c>
      <c r="J115" s="41">
        <f>'VİZE PROGRAM'!J118</f>
        <v>0.375</v>
      </c>
      <c r="K115" s="41" t="str">
        <f>'VİZE PROGRAM'!K118</f>
        <v>205</v>
      </c>
      <c r="L115" s="41">
        <f>'VİZE PROGRAM'!L118</f>
        <v>0</v>
      </c>
      <c r="M115" s="41">
        <f>'VİZE PROGRAM'!M118</f>
        <v>0</v>
      </c>
      <c r="N115" s="41">
        <f>'VİZE PROGRAM'!N118</f>
        <v>0</v>
      </c>
      <c r="O115" s="41">
        <f>'VİZE PROGRAM'!O118</f>
        <v>0</v>
      </c>
      <c r="P115" s="41">
        <f>'VİZE PROGRAM'!P118</f>
        <v>0</v>
      </c>
      <c r="Q115" s="41">
        <f>'VİZE PROGRAM'!Q118</f>
        <v>0</v>
      </c>
      <c r="R115" s="41">
        <f>'VİZE PROGRAM'!R118</f>
        <v>0</v>
      </c>
      <c r="S115" s="41">
        <f>'VİZE PROGRAM'!S118</f>
        <v>0</v>
      </c>
      <c r="T115" s="41">
        <f>'VİZE PROGRAM'!T118</f>
        <v>0</v>
      </c>
    </row>
    <row r="116" spans="1:20" ht="15" x14ac:dyDescent="0.25">
      <c r="A116" s="41">
        <f>'VİZE PROGRAM'!A119</f>
        <v>329</v>
      </c>
      <c r="B116" s="41" t="str">
        <f>'VİZE PROGRAM'!B119</f>
        <v>TB</v>
      </c>
      <c r="C116" s="41">
        <f>'VİZE PROGRAM'!C119</f>
        <v>4</v>
      </c>
      <c r="D116" s="41" t="str">
        <f>'VİZE PROGRAM'!D119</f>
        <v>TBİ-4014</v>
      </c>
      <c r="E116" s="41" t="str">
        <f>'VİZE PROGRAM'!E119</f>
        <v xml:space="preserve">Ürün Standartları ve Depolama </v>
      </c>
      <c r="F116" s="41" t="str">
        <f>'VİZE PROGRAM'!F119</f>
        <v>Mevlüt AKÇURA</v>
      </c>
      <c r="G116" s="41" t="str">
        <f>'VİZE PROGRAM'!G119</f>
        <v>TB</v>
      </c>
      <c r="H116" s="41">
        <f>'VİZE PROGRAM'!H119</f>
        <v>8</v>
      </c>
      <c r="I116" s="41">
        <f>'VİZE PROGRAM'!I119</f>
        <v>45741</v>
      </c>
      <c r="J116" s="41">
        <f>'VİZE PROGRAM'!J119</f>
        <v>0.56944444444444442</v>
      </c>
      <c r="K116" s="41" t="str">
        <f>'VİZE PROGRAM'!K119</f>
        <v>106</v>
      </c>
      <c r="L116" s="41">
        <f>'VİZE PROGRAM'!L119</f>
        <v>0</v>
      </c>
      <c r="M116" s="41">
        <f>'VİZE PROGRAM'!M119</f>
        <v>0</v>
      </c>
      <c r="N116" s="41">
        <f>'VİZE PROGRAM'!N119</f>
        <v>0</v>
      </c>
      <c r="O116" s="41">
        <f>'VİZE PROGRAM'!O119</f>
        <v>0</v>
      </c>
      <c r="P116" s="41">
        <f>'VİZE PROGRAM'!P119</f>
        <v>0</v>
      </c>
      <c r="Q116" s="41">
        <f>'VİZE PROGRAM'!Q119</f>
        <v>0</v>
      </c>
      <c r="R116" s="41">
        <f>'VİZE PROGRAM'!R119</f>
        <v>0</v>
      </c>
      <c r="S116" s="41">
        <f>'VİZE PROGRAM'!S119</f>
        <v>0</v>
      </c>
      <c r="T116" s="41">
        <f>'VİZE PROGRAM'!T119</f>
        <v>0</v>
      </c>
    </row>
    <row r="117" spans="1:20" ht="15" x14ac:dyDescent="0.25">
      <c r="A117" s="41">
        <f>'VİZE PROGRAM'!A120</f>
        <v>4</v>
      </c>
      <c r="B117" s="41" t="str">
        <f>'VİZE PROGRAM'!B120</f>
        <v>TB</v>
      </c>
      <c r="C117" s="41">
        <f>'VİZE PROGRAM'!C120</f>
        <v>4</v>
      </c>
      <c r="D117" s="41" t="str">
        <f>'VİZE PROGRAM'!D120</f>
        <v>TBİ-4008 (Alttan)</v>
      </c>
      <c r="E117" s="41" t="str">
        <f>'VİZE PROGRAM'!E120</f>
        <v>Alternatif Tarım ve Bitki Yetiştirme Teknikleri</v>
      </c>
      <c r="F117" s="41" t="str">
        <f>'VİZE PROGRAM'!F120</f>
        <v>Ramazan ÇAKMAKÇI</v>
      </c>
      <c r="G117" s="41" t="str">
        <f>'VİZE PROGRAM'!G120</f>
        <v>TB</v>
      </c>
      <c r="H117" s="41">
        <f>'VİZE PROGRAM'!H120</f>
        <v>9</v>
      </c>
      <c r="I117" s="41">
        <f>'VİZE PROGRAM'!I120</f>
        <v>45742</v>
      </c>
      <c r="J117" s="41">
        <f>'VİZE PROGRAM'!J120</f>
        <v>0.4236111111111111</v>
      </c>
      <c r="K117" s="41" t="str">
        <f>'VİZE PROGRAM'!K120</f>
        <v>203</v>
      </c>
      <c r="L117" s="41">
        <f>'VİZE PROGRAM'!L120</f>
        <v>0</v>
      </c>
      <c r="M117" s="41">
        <f>'VİZE PROGRAM'!M120</f>
        <v>0</v>
      </c>
      <c r="N117" s="41">
        <f>'VİZE PROGRAM'!N120</f>
        <v>0</v>
      </c>
      <c r="O117" s="41">
        <f>'VİZE PROGRAM'!O120</f>
        <v>0</v>
      </c>
      <c r="P117" s="41">
        <f>'VİZE PROGRAM'!P120</f>
        <v>0</v>
      </c>
      <c r="Q117" s="41">
        <f>'VİZE PROGRAM'!Q120</f>
        <v>0</v>
      </c>
      <c r="R117" s="41">
        <f>'VİZE PROGRAM'!R120</f>
        <v>0</v>
      </c>
      <c r="S117" s="41">
        <f>'VİZE PROGRAM'!S120</f>
        <v>0</v>
      </c>
      <c r="T117" s="41">
        <f>'VİZE PROGRAM'!T120</f>
        <v>0</v>
      </c>
    </row>
    <row r="118" spans="1:20" ht="15" x14ac:dyDescent="0.25">
      <c r="A118" s="41">
        <f>'VİZE PROGRAM'!A121</f>
        <v>30</v>
      </c>
      <c r="B118" s="41" t="str">
        <f>'VİZE PROGRAM'!B121</f>
        <v>TB</v>
      </c>
      <c r="C118" s="41">
        <f>'VİZE PROGRAM'!C121</f>
        <v>4</v>
      </c>
      <c r="D118" s="41" t="str">
        <f>'VİZE PROGRAM'!D121</f>
        <v>TBİ-4016</v>
      </c>
      <c r="E118" s="41" t="str">
        <f>'VİZE PROGRAM'!E121</f>
        <v xml:space="preserve">Balarısı ve Flora </v>
      </c>
      <c r="F118" s="41" t="str">
        <f>'VİZE PROGRAM'!F121</f>
        <v>Harun BAYTEKİN</v>
      </c>
      <c r="G118" s="41" t="str">
        <f>'VİZE PROGRAM'!G121</f>
        <v>TB</v>
      </c>
      <c r="H118" s="41">
        <f>'VİZE PROGRAM'!H121</f>
        <v>2</v>
      </c>
      <c r="I118" s="41">
        <f>'VİZE PROGRAM'!I121</f>
        <v>45742</v>
      </c>
      <c r="J118" s="41">
        <f>'VİZE PROGRAM'!J121</f>
        <v>0.61805555555555558</v>
      </c>
      <c r="K118" s="41" t="str">
        <f>'VİZE PROGRAM'!K121</f>
        <v>102</v>
      </c>
      <c r="L118" s="41">
        <f>'VİZE PROGRAM'!L121</f>
        <v>0</v>
      </c>
      <c r="M118" s="41">
        <f>'VİZE PROGRAM'!M121</f>
        <v>0</v>
      </c>
      <c r="N118" s="41">
        <f>'VİZE PROGRAM'!N121</f>
        <v>0</v>
      </c>
      <c r="O118" s="41">
        <f>'VİZE PROGRAM'!O121</f>
        <v>0</v>
      </c>
      <c r="P118" s="41">
        <f>'VİZE PROGRAM'!P121</f>
        <v>0</v>
      </c>
      <c r="Q118" s="41">
        <f>'VİZE PROGRAM'!Q121</f>
        <v>0</v>
      </c>
      <c r="R118" s="41">
        <f>'VİZE PROGRAM'!R121</f>
        <v>0</v>
      </c>
      <c r="S118" s="41">
        <f>'VİZE PROGRAM'!S121</f>
        <v>0</v>
      </c>
      <c r="T118" s="41">
        <f>'VİZE PROGRAM'!T121</f>
        <v>0</v>
      </c>
    </row>
    <row r="119" spans="1:20" ht="15" x14ac:dyDescent="0.25">
      <c r="A119" s="41">
        <f>'VİZE PROGRAM'!A122</f>
        <v>209</v>
      </c>
      <c r="B119" s="41" t="str">
        <f>'VİZE PROGRAM'!B122</f>
        <v>TB</v>
      </c>
      <c r="C119" s="41">
        <f>'VİZE PROGRAM'!C122</f>
        <v>4</v>
      </c>
      <c r="D119" s="41" t="str">
        <f>'VİZE PROGRAM'!D122</f>
        <v>TBİ-4010</v>
      </c>
      <c r="E119" s="41" t="str">
        <f>'VİZE PROGRAM'!E122</f>
        <v xml:space="preserve">Organik Tarım </v>
      </c>
      <c r="F119" s="41" t="str">
        <f>'VİZE PROGRAM'!F122</f>
        <v>Ramazan ÇAKMAKÇI</v>
      </c>
      <c r="G119" s="41" t="str">
        <f>'VİZE PROGRAM'!G122</f>
        <v>TB</v>
      </c>
      <c r="H119" s="41">
        <f>'VİZE PROGRAM'!H122</f>
        <v>11</v>
      </c>
      <c r="I119" s="41">
        <f>'VİZE PROGRAM'!I122</f>
        <v>45743</v>
      </c>
      <c r="J119" s="41">
        <f>'VİZE PROGRAM'!J122</f>
        <v>0.47222222222222221</v>
      </c>
      <c r="K119" s="41" t="str">
        <f>'VİZE PROGRAM'!K122</f>
        <v>205</v>
      </c>
      <c r="L119" s="41">
        <f>'VİZE PROGRAM'!L122</f>
        <v>0</v>
      </c>
      <c r="M119" s="41">
        <f>'VİZE PROGRAM'!M122</f>
        <v>0</v>
      </c>
      <c r="N119" s="41">
        <f>'VİZE PROGRAM'!N122</f>
        <v>0</v>
      </c>
      <c r="O119" s="41">
        <f>'VİZE PROGRAM'!O122</f>
        <v>0</v>
      </c>
      <c r="P119" s="41">
        <f>'VİZE PROGRAM'!P122</f>
        <v>0</v>
      </c>
      <c r="Q119" s="41">
        <f>'VİZE PROGRAM'!Q122</f>
        <v>0</v>
      </c>
      <c r="R119" s="41">
        <f>'VİZE PROGRAM'!R122</f>
        <v>0</v>
      </c>
      <c r="S119" s="41">
        <f>'VİZE PROGRAM'!S122</f>
        <v>0</v>
      </c>
      <c r="T119" s="41">
        <f>'VİZE PROGRAM'!T122</f>
        <v>0</v>
      </c>
    </row>
    <row r="120" spans="1:20" ht="15" x14ac:dyDescent="0.25">
      <c r="A120" s="41">
        <f>'VİZE PROGRAM'!A123</f>
        <v>373</v>
      </c>
      <c r="B120" s="41" t="str">
        <f>'VİZE PROGRAM'!B123</f>
        <v>TBT</v>
      </c>
      <c r="C120" s="41">
        <f>'VİZE PROGRAM'!C123</f>
        <v>1</v>
      </c>
      <c r="D120" s="41" t="str">
        <f>'VİZE PROGRAM'!D123</f>
        <v>TRB-1004 (Alttan)</v>
      </c>
      <c r="E120" s="41" t="str">
        <f>'VİZE PROGRAM'!E123</f>
        <v>Genel Mikrobiyoloji</v>
      </c>
      <c r="F120" s="41" t="str">
        <f>'VİZE PROGRAM'!F123</f>
        <v>N. Nükhet ZORBA</v>
      </c>
      <c r="G120" s="41" t="str">
        <f>'VİZE PROGRAM'!G123</f>
        <v>FD</v>
      </c>
      <c r="H120" s="41">
        <f>'VİZE PROGRAM'!H123</f>
        <v>12</v>
      </c>
      <c r="I120" s="41">
        <f>'VİZE PROGRAM'!I123</f>
        <v>45740</v>
      </c>
      <c r="J120" s="41">
        <f>'VİZE PROGRAM'!J123</f>
        <v>0.375</v>
      </c>
      <c r="K120" s="41" t="str">
        <f>'VİZE PROGRAM'!K123</f>
        <v>101</v>
      </c>
      <c r="L120" s="41">
        <f>'VİZE PROGRAM'!L123</f>
        <v>0</v>
      </c>
      <c r="M120" s="41">
        <f>'VİZE PROGRAM'!M123</f>
        <v>0</v>
      </c>
      <c r="N120" s="41">
        <f>'VİZE PROGRAM'!N123</f>
        <v>0</v>
      </c>
      <c r="O120" s="41">
        <f>'VİZE PROGRAM'!O123</f>
        <v>0</v>
      </c>
      <c r="P120" s="41">
        <f>'VİZE PROGRAM'!P123</f>
        <v>0</v>
      </c>
      <c r="Q120" s="41">
        <f>'VİZE PROGRAM'!Q123</f>
        <v>0</v>
      </c>
      <c r="R120" s="41">
        <f>'VİZE PROGRAM'!R123</f>
        <v>0</v>
      </c>
      <c r="S120" s="41">
        <f>'VİZE PROGRAM'!S123</f>
        <v>0</v>
      </c>
      <c r="T120" s="41">
        <f>'VİZE PROGRAM'!T123</f>
        <v>0</v>
      </c>
    </row>
    <row r="121" spans="1:20" ht="15" x14ac:dyDescent="0.25">
      <c r="A121" s="41">
        <f>'VİZE PROGRAM'!A124</f>
        <v>197</v>
      </c>
      <c r="B121" s="41" t="str">
        <f>'VİZE PROGRAM'!B124</f>
        <v>TBT</v>
      </c>
      <c r="C121" s="41">
        <f>'VİZE PROGRAM'!C124</f>
        <v>1</v>
      </c>
      <c r="D121" s="41" t="str">
        <f>'VİZE PROGRAM'!D124</f>
        <v>ZBY-1008</v>
      </c>
      <c r="E121" s="41" t="str">
        <f>'VİZE PROGRAM'!E124</f>
        <v xml:space="preserve">Mikrobiyoloji </v>
      </c>
      <c r="F121" s="41" t="str">
        <f>'VİZE PROGRAM'!F124</f>
        <v>N. Nükhet ZORBA</v>
      </c>
      <c r="G121" s="41" t="str">
        <f>'VİZE PROGRAM'!G124</f>
        <v>FD</v>
      </c>
      <c r="H121" s="41">
        <f>'VİZE PROGRAM'!H124</f>
        <v>20</v>
      </c>
      <c r="I121" s="41">
        <f>'VİZE PROGRAM'!I124</f>
        <v>45740</v>
      </c>
      <c r="J121" s="41">
        <f>'VİZE PROGRAM'!J124</f>
        <v>0.375</v>
      </c>
      <c r="K121" s="41" t="str">
        <f>'VİZE PROGRAM'!K124</f>
        <v>101</v>
      </c>
      <c r="L121" s="41">
        <f>'VİZE PROGRAM'!L124</f>
        <v>0</v>
      </c>
      <c r="M121" s="41">
        <f>'VİZE PROGRAM'!M124</f>
        <v>0</v>
      </c>
      <c r="N121" s="41">
        <f>'VİZE PROGRAM'!N124</f>
        <v>0</v>
      </c>
      <c r="O121" s="41">
        <f>'VİZE PROGRAM'!O124</f>
        <v>0</v>
      </c>
      <c r="P121" s="41">
        <f>'VİZE PROGRAM'!P124</f>
        <v>0</v>
      </c>
      <c r="Q121" s="41">
        <f>'VİZE PROGRAM'!Q124</f>
        <v>0</v>
      </c>
      <c r="R121" s="41">
        <f>'VİZE PROGRAM'!R124</f>
        <v>0</v>
      </c>
      <c r="S121" s="41">
        <f>'VİZE PROGRAM'!S124</f>
        <v>0</v>
      </c>
      <c r="T121" s="41">
        <f>'VİZE PROGRAM'!T124</f>
        <v>0</v>
      </c>
    </row>
    <row r="122" spans="1:20" ht="15" x14ac:dyDescent="0.25">
      <c r="A122" s="41">
        <f>'VİZE PROGRAM'!A125</f>
        <v>351</v>
      </c>
      <c r="B122" s="41" t="str">
        <f>'VİZE PROGRAM'!B125</f>
        <v>TBT</v>
      </c>
      <c r="C122" s="41">
        <f>'VİZE PROGRAM'!C125</f>
        <v>1</v>
      </c>
      <c r="D122" s="41" t="str">
        <f>'VİZE PROGRAM'!D125</f>
        <v>Trb-1002 (Alttan)</v>
      </c>
      <c r="E122" s="41" t="str">
        <f>'VİZE PROGRAM'!E125</f>
        <v>Genel Kimya II</v>
      </c>
      <c r="F122" s="41" t="str">
        <f>'VİZE PROGRAM'!F125</f>
        <v>Diğdem ERDENER ÇIRALI</v>
      </c>
      <c r="G122" s="41" t="str">
        <f>'VİZE PROGRAM'!G125</f>
        <v>FD</v>
      </c>
      <c r="H122" s="41">
        <f>'VİZE PROGRAM'!H125</f>
        <v>17</v>
      </c>
      <c r="I122" s="41">
        <f>'VİZE PROGRAM'!I125</f>
        <v>45740</v>
      </c>
      <c r="J122" s="41">
        <f>'VİZE PROGRAM'!J125</f>
        <v>0.56944444444444442</v>
      </c>
      <c r="K122" s="41" t="str">
        <f>'VİZE PROGRAM'!K125</f>
        <v>203</v>
      </c>
      <c r="L122" s="41">
        <f>'VİZE PROGRAM'!L125</f>
        <v>0</v>
      </c>
      <c r="M122" s="41">
        <f>'VİZE PROGRAM'!M125</f>
        <v>0</v>
      </c>
      <c r="N122" s="41">
        <f>'VİZE PROGRAM'!N125</f>
        <v>0</v>
      </c>
      <c r="O122" s="41">
        <f>'VİZE PROGRAM'!O125</f>
        <v>0</v>
      </c>
      <c r="P122" s="41">
        <f>'VİZE PROGRAM'!P125</f>
        <v>0</v>
      </c>
      <c r="Q122" s="41">
        <f>'VİZE PROGRAM'!Q125</f>
        <v>0</v>
      </c>
      <c r="R122" s="41">
        <f>'VİZE PROGRAM'!R125</f>
        <v>0</v>
      </c>
      <c r="S122" s="41">
        <f>'VİZE PROGRAM'!S125</f>
        <v>0</v>
      </c>
      <c r="T122" s="41">
        <f>'VİZE PROGRAM'!T125</f>
        <v>0</v>
      </c>
    </row>
    <row r="123" spans="1:20" ht="15" x14ac:dyDescent="0.25">
      <c r="A123" s="41">
        <f>'VİZE PROGRAM'!A126</f>
        <v>315</v>
      </c>
      <c r="B123" s="41" t="str">
        <f>'VİZE PROGRAM'!B126</f>
        <v>TBT</v>
      </c>
      <c r="C123" s="41">
        <f>'VİZE PROGRAM'!C126</f>
        <v>1</v>
      </c>
      <c r="D123" s="41" t="str">
        <f>'VİZE PROGRAM'!D126</f>
        <v>TDİ-1002</v>
      </c>
      <c r="E123" s="41" t="str">
        <f>'VİZE PROGRAM'!E126</f>
        <v xml:space="preserve">Türk Dili II </v>
      </c>
      <c r="F123" s="41" t="str">
        <f>'VİZE PROGRAM'!F126</f>
        <v>Özgür ÜSTÜN</v>
      </c>
      <c r="G123" s="41" t="str">
        <f>'VİZE PROGRAM'!G126</f>
        <v>FD</v>
      </c>
      <c r="H123" s="41">
        <f>'VİZE PROGRAM'!H126</f>
        <v>26</v>
      </c>
      <c r="I123" s="41">
        <f>'VİZE PROGRAM'!I126</f>
        <v>45741</v>
      </c>
      <c r="J123" s="41">
        <f>'VİZE PROGRAM'!J126</f>
        <v>0.41666666666666669</v>
      </c>
      <c r="K123" s="41" t="str">
        <f>'VİZE PROGRAM'!K126</f>
        <v>Prof.Dr H. TURHAN</v>
      </c>
      <c r="L123" s="41">
        <f>'VİZE PROGRAM'!L126</f>
        <v>0</v>
      </c>
      <c r="M123" s="41">
        <f>'VİZE PROGRAM'!M126</f>
        <v>0</v>
      </c>
      <c r="N123" s="41">
        <f>'VİZE PROGRAM'!N126</f>
        <v>0</v>
      </c>
      <c r="O123" s="41">
        <f>'VİZE PROGRAM'!O126</f>
        <v>0</v>
      </c>
      <c r="P123" s="41">
        <f>'VİZE PROGRAM'!P126</f>
        <v>0</v>
      </c>
      <c r="Q123" s="41">
        <f>'VİZE PROGRAM'!Q126</f>
        <v>0</v>
      </c>
      <c r="R123" s="41">
        <f>'VİZE PROGRAM'!R126</f>
        <v>0</v>
      </c>
      <c r="S123" s="41">
        <f>'VİZE PROGRAM'!S126</f>
        <v>0</v>
      </c>
      <c r="T123" s="41">
        <f>'VİZE PROGRAM'!T126</f>
        <v>0</v>
      </c>
    </row>
    <row r="124" spans="1:20" ht="15" x14ac:dyDescent="0.25">
      <c r="A124" s="41">
        <f>'VİZE PROGRAM'!A127</f>
        <v>12</v>
      </c>
      <c r="B124" s="41" t="str">
        <f>'VİZE PROGRAM'!B127</f>
        <v>TBT</v>
      </c>
      <c r="C124" s="41">
        <f>'VİZE PROGRAM'!C127</f>
        <v>1</v>
      </c>
      <c r="D124" s="41" t="str">
        <f>'VİZE PROGRAM'!D127</f>
        <v>ATA-1102</v>
      </c>
      <c r="E124" s="41" t="str">
        <f>'VİZE PROGRAM'!E127</f>
        <v xml:space="preserve">Atatürk İlkeleri ve İnkılap Tarihi II </v>
      </c>
      <c r="F124" s="41" t="str">
        <f>'VİZE PROGRAM'!F127</f>
        <v>Gökhan BAYRAM</v>
      </c>
      <c r="G124" s="41" t="str">
        <f>'VİZE PROGRAM'!G127</f>
        <v>FD</v>
      </c>
      <c r="H124" s="41">
        <f>'VİZE PROGRAM'!H127</f>
        <v>25</v>
      </c>
      <c r="I124" s="41">
        <f>'VİZE PROGRAM'!I127</f>
        <v>45741</v>
      </c>
      <c r="J124" s="41">
        <f>'VİZE PROGRAM'!J127</f>
        <v>0.54166666666666663</v>
      </c>
      <c r="K124" s="41" t="str">
        <f>'VİZE PROGRAM'!K127</f>
        <v>Prof.Dr H. TURHAN</v>
      </c>
      <c r="L124" s="41">
        <f>'VİZE PROGRAM'!L127</f>
        <v>0</v>
      </c>
      <c r="M124" s="41">
        <f>'VİZE PROGRAM'!M127</f>
        <v>0</v>
      </c>
      <c r="N124" s="41">
        <f>'VİZE PROGRAM'!N127</f>
        <v>0</v>
      </c>
      <c r="O124" s="41">
        <f>'VİZE PROGRAM'!O127</f>
        <v>0</v>
      </c>
      <c r="P124" s="41">
        <f>'VİZE PROGRAM'!P127</f>
        <v>0</v>
      </c>
      <c r="Q124" s="41">
        <f>'VİZE PROGRAM'!Q127</f>
        <v>0</v>
      </c>
      <c r="R124" s="41">
        <f>'VİZE PROGRAM'!R127</f>
        <v>0</v>
      </c>
      <c r="S124" s="41">
        <f>'VİZE PROGRAM'!S127</f>
        <v>0</v>
      </c>
      <c r="T124" s="41">
        <f>'VİZE PROGRAM'!T127</f>
        <v>0</v>
      </c>
    </row>
    <row r="125" spans="1:20" ht="15" x14ac:dyDescent="0.25">
      <c r="A125" s="41">
        <f>'VİZE PROGRAM'!A128</f>
        <v>358</v>
      </c>
      <c r="B125" s="41" t="str">
        <f>'VİZE PROGRAM'!B128</f>
        <v>TBT</v>
      </c>
      <c r="C125" s="41">
        <f>'VİZE PROGRAM'!C128</f>
        <v>1</v>
      </c>
      <c r="D125" s="41" t="str">
        <f>'VİZE PROGRAM'!D128</f>
        <v>TRB-1012 (Alttan)</v>
      </c>
      <c r="E125" s="41" t="str">
        <f>'VİZE PROGRAM'!E128</f>
        <v>Hayvansal Üretim</v>
      </c>
      <c r="F125" s="41" t="str">
        <f>'VİZE PROGRAM'!F128</f>
        <v>Feyzi UĞUR</v>
      </c>
      <c r="G125" s="41" t="str">
        <f>'VİZE PROGRAM'!G128</f>
        <v>ZO</v>
      </c>
      <c r="H125" s="41">
        <f>'VİZE PROGRAM'!H128</f>
        <v>8</v>
      </c>
      <c r="I125" s="41">
        <f>'VİZE PROGRAM'!I128</f>
        <v>45741</v>
      </c>
      <c r="J125" s="41">
        <f>'VİZE PROGRAM'!J128</f>
        <v>0.71527777777777779</v>
      </c>
      <c r="K125" s="41" t="str">
        <f>'VİZE PROGRAM'!K128</f>
        <v>AMFİ</v>
      </c>
      <c r="L125" s="41">
        <f>'VİZE PROGRAM'!L128</f>
        <v>0</v>
      </c>
      <c r="M125" s="41">
        <f>'VİZE PROGRAM'!M128</f>
        <v>0</v>
      </c>
      <c r="N125" s="41">
        <f>'VİZE PROGRAM'!N128</f>
        <v>0</v>
      </c>
      <c r="O125" s="41">
        <f>'VİZE PROGRAM'!O128</f>
        <v>0</v>
      </c>
      <c r="P125" s="41">
        <f>'VİZE PROGRAM'!P128</f>
        <v>0</v>
      </c>
      <c r="Q125" s="41">
        <f>'VİZE PROGRAM'!Q128</f>
        <v>0</v>
      </c>
      <c r="R125" s="41">
        <f>'VİZE PROGRAM'!R128</f>
        <v>0</v>
      </c>
      <c r="S125" s="41">
        <f>'VİZE PROGRAM'!S128</f>
        <v>0</v>
      </c>
      <c r="T125" s="41">
        <f>'VİZE PROGRAM'!T128</f>
        <v>0</v>
      </c>
    </row>
    <row r="126" spans="1:20" ht="15" x14ac:dyDescent="0.25">
      <c r="A126" s="41">
        <f>'VİZE PROGRAM'!A129</f>
        <v>76</v>
      </c>
      <c r="B126" s="41" t="str">
        <f>'VİZE PROGRAM'!B129</f>
        <v>TBT</v>
      </c>
      <c r="C126" s="41">
        <f>'VİZE PROGRAM'!C129</f>
        <v>1</v>
      </c>
      <c r="D126" s="41" t="str">
        <f>'VİZE PROGRAM'!D129</f>
        <v>ZBY-1014</v>
      </c>
      <c r="E126" s="41" t="str">
        <f>'VİZE PROGRAM'!E129</f>
        <v xml:space="preserve">Biyolojik Sistematik </v>
      </c>
      <c r="F126" s="41" t="str">
        <f>'VİZE PROGRAM'!F129</f>
        <v>Herdem ASLAN</v>
      </c>
      <c r="G126" s="41" t="str">
        <f>'VİZE PROGRAM'!G129</f>
        <v>FD</v>
      </c>
      <c r="H126" s="41">
        <f>'VİZE PROGRAM'!H129</f>
        <v>23</v>
      </c>
      <c r="I126" s="41">
        <f>'VİZE PROGRAM'!I129</f>
        <v>45742</v>
      </c>
      <c r="J126" s="41">
        <f>'VİZE PROGRAM'!J129</f>
        <v>0.47222222222222221</v>
      </c>
      <c r="K126" s="41" t="str">
        <f>'VİZE PROGRAM'!K129</f>
        <v>202</v>
      </c>
      <c r="L126" s="41">
        <f>'VİZE PROGRAM'!L129</f>
        <v>0</v>
      </c>
      <c r="M126" s="41">
        <f>'VİZE PROGRAM'!M129</f>
        <v>0</v>
      </c>
      <c r="N126" s="41">
        <f>'VİZE PROGRAM'!N129</f>
        <v>0</v>
      </c>
      <c r="O126" s="41">
        <f>'VİZE PROGRAM'!O129</f>
        <v>0</v>
      </c>
      <c r="P126" s="41">
        <f>'VİZE PROGRAM'!P129</f>
        <v>0</v>
      </c>
      <c r="Q126" s="41">
        <f>'VİZE PROGRAM'!Q129</f>
        <v>0</v>
      </c>
      <c r="R126" s="41">
        <f>'VİZE PROGRAM'!R129</f>
        <v>0</v>
      </c>
      <c r="S126" s="41">
        <f>'VİZE PROGRAM'!S129</f>
        <v>0</v>
      </c>
      <c r="T126" s="41">
        <f>'VİZE PROGRAM'!T129</f>
        <v>0</v>
      </c>
    </row>
    <row r="127" spans="1:20" ht="15" x14ac:dyDescent="0.25">
      <c r="A127" s="41">
        <f>'VİZE PROGRAM'!A130</f>
        <v>347</v>
      </c>
      <c r="B127" s="41" t="str">
        <f>'VİZE PROGRAM'!B130</f>
        <v>TBT</v>
      </c>
      <c r="C127" s="41">
        <f>'VİZE PROGRAM'!C130</f>
        <v>1</v>
      </c>
      <c r="D127" s="41" t="str">
        <f>'VİZE PROGRAM'!D130</f>
        <v>ZBY-1010</v>
      </c>
      <c r="E127" s="41" t="str">
        <f>'VİZE PROGRAM'!E130</f>
        <v xml:space="preserve">Zooloji </v>
      </c>
      <c r="F127" s="41" t="str">
        <f>'VİZE PROGRAM'!F130</f>
        <v>Murat TOSUNOĞLU</v>
      </c>
      <c r="G127" s="41" t="str">
        <f>'VİZE PROGRAM'!G130</f>
        <v>FD</v>
      </c>
      <c r="H127" s="41">
        <f>'VİZE PROGRAM'!H130</f>
        <v>35</v>
      </c>
      <c r="I127" s="41">
        <f>'VİZE PROGRAM'!I130</f>
        <v>45742</v>
      </c>
      <c r="J127" s="41">
        <f>'VİZE PROGRAM'!J130</f>
        <v>0.66666666666666663</v>
      </c>
      <c r="K127" s="41" t="str">
        <f>'VİZE PROGRAM'!K130</f>
        <v>Prof.Dr H. TURHAN</v>
      </c>
      <c r="L127" s="41">
        <f>'VİZE PROGRAM'!L130</f>
        <v>0</v>
      </c>
      <c r="M127" s="41">
        <f>'VİZE PROGRAM'!M130</f>
        <v>0</v>
      </c>
      <c r="N127" s="41">
        <f>'VİZE PROGRAM'!N130</f>
        <v>0</v>
      </c>
      <c r="O127" s="41">
        <f>'VİZE PROGRAM'!O130</f>
        <v>0</v>
      </c>
      <c r="P127" s="41">
        <f>'VİZE PROGRAM'!P130</f>
        <v>0</v>
      </c>
      <c r="Q127" s="41">
        <f>'VİZE PROGRAM'!Q130</f>
        <v>0</v>
      </c>
      <c r="R127" s="41">
        <f>'VİZE PROGRAM'!R130</f>
        <v>0</v>
      </c>
      <c r="S127" s="41">
        <f>'VİZE PROGRAM'!S130</f>
        <v>0</v>
      </c>
      <c r="T127" s="41">
        <f>'VİZE PROGRAM'!T130</f>
        <v>0</v>
      </c>
    </row>
    <row r="128" spans="1:20" ht="15" x14ac:dyDescent="0.25">
      <c r="A128" s="41">
        <f>'VİZE PROGRAM'!A131</f>
        <v>212</v>
      </c>
      <c r="B128" s="41" t="str">
        <f>'VİZE PROGRAM'!B131</f>
        <v>TBT</v>
      </c>
      <c r="C128" s="41">
        <f>'VİZE PROGRAM'!C131</f>
        <v>1</v>
      </c>
      <c r="D128" s="41" t="str">
        <f>'VİZE PROGRAM'!D131</f>
        <v>ZBY-1004</v>
      </c>
      <c r="E128" s="41" t="str">
        <f>'VİZE PROGRAM'!E131</f>
        <v xml:space="preserve">Ölçme Bilgisi </v>
      </c>
      <c r="F128" s="41" t="str">
        <f>'VİZE PROGRAM'!F131</f>
        <v>M. Burak BÜYÜKCAN</v>
      </c>
      <c r="G128" s="41" t="str">
        <f>'VİZE PROGRAM'!G131</f>
        <v>TM</v>
      </c>
      <c r="H128" s="41">
        <f>'VİZE PROGRAM'!H131</f>
        <v>20</v>
      </c>
      <c r="I128" s="41">
        <f>'VİZE PROGRAM'!I131</f>
        <v>45743</v>
      </c>
      <c r="J128" s="41">
        <f>'VİZE PROGRAM'!J131</f>
        <v>0.52083333333333337</v>
      </c>
      <c r="K128" s="41" t="str">
        <f>'VİZE PROGRAM'!K131</f>
        <v>101</v>
      </c>
      <c r="L128" s="41">
        <f>'VİZE PROGRAM'!L131</f>
        <v>0</v>
      </c>
      <c r="M128" s="41">
        <f>'VİZE PROGRAM'!M131</f>
        <v>0</v>
      </c>
      <c r="N128" s="41">
        <f>'VİZE PROGRAM'!N131</f>
        <v>0</v>
      </c>
      <c r="O128" s="41">
        <f>'VİZE PROGRAM'!O131</f>
        <v>0</v>
      </c>
      <c r="P128" s="41">
        <f>'VİZE PROGRAM'!P131</f>
        <v>0</v>
      </c>
      <c r="Q128" s="41">
        <f>'VİZE PROGRAM'!Q131</f>
        <v>0</v>
      </c>
      <c r="R128" s="41">
        <f>'VİZE PROGRAM'!R131</f>
        <v>0</v>
      </c>
      <c r="S128" s="41">
        <f>'VİZE PROGRAM'!S131</f>
        <v>0</v>
      </c>
      <c r="T128" s="41">
        <f>'VİZE PROGRAM'!T131</f>
        <v>0</v>
      </c>
    </row>
    <row r="129" spans="1:20" ht="15" x14ac:dyDescent="0.25">
      <c r="A129" s="41">
        <f>'VİZE PROGRAM'!A132</f>
        <v>152</v>
      </c>
      <c r="B129" s="41" t="str">
        <f>'VİZE PROGRAM'!B132</f>
        <v>TBT</v>
      </c>
      <c r="C129" s="41">
        <f>'VİZE PROGRAM'!C132</f>
        <v>1</v>
      </c>
      <c r="D129" s="41" t="str">
        <f>'VİZE PROGRAM'!D132</f>
        <v>İSG-1002</v>
      </c>
      <c r="E129" s="41" t="str">
        <f>'VİZE PROGRAM'!E132</f>
        <v xml:space="preserve">İş Sağlığı ve Güvenliği II </v>
      </c>
      <c r="F129" s="41" t="str">
        <f>'VİZE PROGRAM'!F132</f>
        <v>Ulaş ÇINAR</v>
      </c>
      <c r="G129" s="41" t="str">
        <f>'VİZE PROGRAM'!G132</f>
        <v>FD</v>
      </c>
      <c r="H129" s="41">
        <f>'VİZE PROGRAM'!H132</f>
        <v>35</v>
      </c>
      <c r="I129" s="41">
        <f>'VİZE PROGRAM'!I132</f>
        <v>45743</v>
      </c>
      <c r="J129" s="41">
        <f>'VİZE PROGRAM'!J132</f>
        <v>0.71527777777777779</v>
      </c>
      <c r="K129" s="41" t="str">
        <f>'VİZE PROGRAM'!K132</f>
        <v>AMFİ</v>
      </c>
      <c r="L129" s="41">
        <f>'VİZE PROGRAM'!L132</f>
        <v>0</v>
      </c>
      <c r="M129" s="41">
        <f>'VİZE PROGRAM'!M132</f>
        <v>0</v>
      </c>
      <c r="N129" s="41">
        <f>'VİZE PROGRAM'!N132</f>
        <v>0</v>
      </c>
      <c r="O129" s="41">
        <f>'VİZE PROGRAM'!O132</f>
        <v>0</v>
      </c>
      <c r="P129" s="41">
        <f>'VİZE PROGRAM'!P132</f>
        <v>0</v>
      </c>
      <c r="Q129" s="41">
        <f>'VİZE PROGRAM'!Q132</f>
        <v>0</v>
      </c>
      <c r="R129" s="41">
        <f>'VİZE PROGRAM'!R132</f>
        <v>0</v>
      </c>
      <c r="S129" s="41">
        <f>'VİZE PROGRAM'!S132</f>
        <v>0</v>
      </c>
      <c r="T129" s="41">
        <f>'VİZE PROGRAM'!T132</f>
        <v>0</v>
      </c>
    </row>
    <row r="130" spans="1:20" ht="15" x14ac:dyDescent="0.25">
      <c r="A130" s="41">
        <f>'VİZE PROGRAM'!A133</f>
        <v>89</v>
      </c>
      <c r="B130" s="41" t="str">
        <f>'VİZE PROGRAM'!B133</f>
        <v>TBT</v>
      </c>
      <c r="C130" s="41">
        <f>'VİZE PROGRAM'!C133</f>
        <v>1</v>
      </c>
      <c r="D130" s="41" t="str">
        <f>'VİZE PROGRAM'!D133</f>
        <v>ZBY-1006</v>
      </c>
      <c r="E130" s="41" t="str">
        <f>'VİZE PROGRAM'!E133</f>
        <v xml:space="preserve">Ekoloji </v>
      </c>
      <c r="F130" s="41" t="str">
        <f>'VİZE PROGRAM'!F133</f>
        <v>Şemun TAYYAR</v>
      </c>
      <c r="G130" s="41" t="str">
        <f>'VİZE PROGRAM'!G133</f>
        <v>TBT</v>
      </c>
      <c r="H130" s="41">
        <f>'VİZE PROGRAM'!H133</f>
        <v>38</v>
      </c>
      <c r="I130" s="41">
        <f>'VİZE PROGRAM'!I133</f>
        <v>45744</v>
      </c>
      <c r="J130" s="41">
        <f>'VİZE PROGRAM'!J133</f>
        <v>0.47222222222222221</v>
      </c>
      <c r="K130" s="41" t="str">
        <f>'VİZE PROGRAM'!K133</f>
        <v>113</v>
      </c>
      <c r="L130" s="41">
        <f>'VİZE PROGRAM'!L133</f>
        <v>0</v>
      </c>
      <c r="M130" s="41">
        <f>'VİZE PROGRAM'!M133</f>
        <v>0</v>
      </c>
      <c r="N130" s="41">
        <f>'VİZE PROGRAM'!N133</f>
        <v>0</v>
      </c>
      <c r="O130" s="41">
        <f>'VİZE PROGRAM'!O133</f>
        <v>0</v>
      </c>
      <c r="P130" s="41">
        <f>'VİZE PROGRAM'!P133</f>
        <v>0</v>
      </c>
      <c r="Q130" s="41">
        <f>'VİZE PROGRAM'!Q133</f>
        <v>0</v>
      </c>
      <c r="R130" s="41">
        <f>'VİZE PROGRAM'!R133</f>
        <v>0</v>
      </c>
      <c r="S130" s="41">
        <f>'VİZE PROGRAM'!S133</f>
        <v>0</v>
      </c>
      <c r="T130" s="41">
        <f>'VİZE PROGRAM'!T133</f>
        <v>0</v>
      </c>
    </row>
    <row r="131" spans="1:20" ht="15" x14ac:dyDescent="0.25">
      <c r="A131" s="41">
        <f>'VİZE PROGRAM'!A134</f>
        <v>262</v>
      </c>
      <c r="B131" s="41" t="str">
        <f>'VİZE PROGRAM'!B134</f>
        <v>TBT</v>
      </c>
      <c r="C131" s="41">
        <f>'VİZE PROGRAM'!C134</f>
        <v>1</v>
      </c>
      <c r="D131" s="41" t="str">
        <f>'VİZE PROGRAM'!D134</f>
        <v>ZBY-1002</v>
      </c>
      <c r="E131" s="41" t="str">
        <f>'VİZE PROGRAM'!E134</f>
        <v xml:space="preserve">Tarım Tarihi ve Deontolojisi </v>
      </c>
      <c r="F131" s="41" t="str">
        <f>'VİZE PROGRAM'!F134</f>
        <v>Harun BAYTEKİN</v>
      </c>
      <c r="G131" s="41" t="str">
        <f>'VİZE PROGRAM'!G134</f>
        <v>TB</v>
      </c>
      <c r="H131" s="41">
        <f>'VİZE PROGRAM'!H134</f>
        <v>20</v>
      </c>
      <c r="I131" s="41">
        <f>'VİZE PROGRAM'!I134</f>
        <v>45744</v>
      </c>
      <c r="J131" s="41">
        <f>'VİZE PROGRAM'!J134</f>
        <v>0.52083333333333337</v>
      </c>
      <c r="K131" s="41" t="str">
        <f>'VİZE PROGRAM'!K134</f>
        <v>202</v>
      </c>
      <c r="L131" s="41">
        <f>'VİZE PROGRAM'!L134</f>
        <v>0</v>
      </c>
      <c r="M131" s="41">
        <f>'VİZE PROGRAM'!M134</f>
        <v>0</v>
      </c>
      <c r="N131" s="41">
        <f>'VİZE PROGRAM'!N134</f>
        <v>0</v>
      </c>
      <c r="O131" s="41">
        <f>'VİZE PROGRAM'!O134</f>
        <v>0</v>
      </c>
      <c r="P131" s="41">
        <f>'VİZE PROGRAM'!P134</f>
        <v>0</v>
      </c>
      <c r="Q131" s="41">
        <f>'VİZE PROGRAM'!Q134</f>
        <v>0</v>
      </c>
      <c r="R131" s="41">
        <f>'VİZE PROGRAM'!R134</f>
        <v>0</v>
      </c>
      <c r="S131" s="41">
        <f>'VİZE PROGRAM'!S134</f>
        <v>0</v>
      </c>
      <c r="T131" s="41">
        <f>'VİZE PROGRAM'!T134</f>
        <v>0</v>
      </c>
    </row>
    <row r="132" spans="1:20" ht="15" x14ac:dyDescent="0.25">
      <c r="A132" s="41">
        <f>'VİZE PROGRAM'!A135</f>
        <v>137</v>
      </c>
      <c r="B132" s="41" t="str">
        <f>'VİZE PROGRAM'!B135</f>
        <v>TBT</v>
      </c>
      <c r="C132" s="41">
        <f>'VİZE PROGRAM'!C135</f>
        <v>1</v>
      </c>
      <c r="D132" s="41" t="str">
        <f>'VİZE PROGRAM'!D135</f>
        <v>ZBY-1012</v>
      </c>
      <c r="E132" s="41" t="str">
        <f>'VİZE PROGRAM'!E135</f>
        <v xml:space="preserve">Hücre Biyolojisine Giriş </v>
      </c>
      <c r="F132" s="41" t="str">
        <f>'VİZE PROGRAM'!F135</f>
        <v>Yonca SURGUN ACAR</v>
      </c>
      <c r="G132" s="41" t="str">
        <f>'VİZE PROGRAM'!G135</f>
        <v>TBT</v>
      </c>
      <c r="H132" s="41">
        <f>'VİZE PROGRAM'!H135</f>
        <v>50</v>
      </c>
      <c r="I132" s="41">
        <f>'VİZE PROGRAM'!I135</f>
        <v>45744</v>
      </c>
      <c r="J132" s="41">
        <f>'VİZE PROGRAM'!J135</f>
        <v>0.66666666666666663</v>
      </c>
      <c r="K132" s="41" t="str">
        <f>'VİZE PROGRAM'!K135</f>
        <v>113</v>
      </c>
      <c r="L132" s="41">
        <f>'VİZE PROGRAM'!L135</f>
        <v>0</v>
      </c>
      <c r="M132" s="41">
        <f>'VİZE PROGRAM'!M135</f>
        <v>0</v>
      </c>
      <c r="N132" s="41">
        <f>'VİZE PROGRAM'!N135</f>
        <v>0</v>
      </c>
      <c r="O132" s="41">
        <f>'VİZE PROGRAM'!O135</f>
        <v>0</v>
      </c>
      <c r="P132" s="41">
        <f>'VİZE PROGRAM'!P135</f>
        <v>0</v>
      </c>
      <c r="Q132" s="41">
        <f>'VİZE PROGRAM'!Q135</f>
        <v>0</v>
      </c>
      <c r="R132" s="41">
        <f>'VİZE PROGRAM'!R135</f>
        <v>0</v>
      </c>
      <c r="S132" s="41">
        <f>'VİZE PROGRAM'!S135</f>
        <v>0</v>
      </c>
      <c r="T132" s="41">
        <f>'VİZE PROGRAM'!T135</f>
        <v>0</v>
      </c>
    </row>
    <row r="133" spans="1:20" ht="15" x14ac:dyDescent="0.25">
      <c r="A133" s="41">
        <f>'VİZE PROGRAM'!A136</f>
        <v>19</v>
      </c>
      <c r="B133" s="41" t="str">
        <f>'VİZE PROGRAM'!B136</f>
        <v>TBT</v>
      </c>
      <c r="C133" s="41">
        <f>'VİZE PROGRAM'!C136</f>
        <v>2</v>
      </c>
      <c r="D133" s="41" t="str">
        <f>'VİZE PROGRAM'!D136</f>
        <v>TRB-2010</v>
      </c>
      <c r="E133" s="41" t="str">
        <f>'VİZE PROGRAM'!E136</f>
        <v xml:space="preserve">Bahçe Bitkileri </v>
      </c>
      <c r="F133" s="41" t="str">
        <f>'VİZE PROGRAM'!F136</f>
        <v>Hakan ENGİN</v>
      </c>
      <c r="G133" s="41" t="str">
        <f>'VİZE PROGRAM'!G136</f>
        <v>BB</v>
      </c>
      <c r="H133" s="41">
        <f>'VİZE PROGRAM'!H136</f>
        <v>27</v>
      </c>
      <c r="I133" s="41">
        <f>'VİZE PROGRAM'!I136</f>
        <v>45740</v>
      </c>
      <c r="J133" s="41">
        <f>'VİZE PROGRAM'!J136</f>
        <v>0.4236111111111111</v>
      </c>
      <c r="K133" s="41" t="str">
        <f>'VİZE PROGRAM'!K136</f>
        <v>101</v>
      </c>
      <c r="L133" s="41">
        <f>'VİZE PROGRAM'!L136</f>
        <v>0</v>
      </c>
      <c r="M133" s="41">
        <f>'VİZE PROGRAM'!M136</f>
        <v>0</v>
      </c>
      <c r="N133" s="41">
        <f>'VİZE PROGRAM'!N136</f>
        <v>0</v>
      </c>
      <c r="O133" s="41">
        <f>'VİZE PROGRAM'!O136</f>
        <v>0</v>
      </c>
      <c r="P133" s="41">
        <f>'VİZE PROGRAM'!P136</f>
        <v>0</v>
      </c>
      <c r="Q133" s="41">
        <f>'VİZE PROGRAM'!Q136</f>
        <v>0</v>
      </c>
      <c r="R133" s="41">
        <f>'VİZE PROGRAM'!R136</f>
        <v>0</v>
      </c>
      <c r="S133" s="41">
        <f>'VİZE PROGRAM'!S136</f>
        <v>0</v>
      </c>
      <c r="T133" s="41">
        <f>'VİZE PROGRAM'!T136</f>
        <v>0</v>
      </c>
    </row>
    <row r="134" spans="1:20" ht="15" x14ac:dyDescent="0.25">
      <c r="A134" s="41">
        <f>'VİZE PROGRAM'!A137</f>
        <v>45</v>
      </c>
      <c r="B134" s="41" t="str">
        <f>'VİZE PROGRAM'!B137</f>
        <v>TBT</v>
      </c>
      <c r="C134" s="41">
        <f>'VİZE PROGRAM'!C137</f>
        <v>2</v>
      </c>
      <c r="D134" s="41" t="str">
        <f>'VİZE PROGRAM'!D137</f>
        <v>TRB-2002</v>
      </c>
      <c r="E134" s="41" t="str">
        <f>'VİZE PROGRAM'!E137</f>
        <v xml:space="preserve">Bitki Besleme </v>
      </c>
      <c r="F134" s="41" t="str">
        <f>'VİZE PROGRAM'!F137</f>
        <v>Ali SÜMER</v>
      </c>
      <c r="G134" s="41" t="str">
        <f>'VİZE PROGRAM'!G137</f>
        <v>TO</v>
      </c>
      <c r="H134" s="41">
        <f>'VİZE PROGRAM'!H137</f>
        <v>28</v>
      </c>
      <c r="I134" s="41">
        <f>'VİZE PROGRAM'!I137</f>
        <v>45740</v>
      </c>
      <c r="J134" s="41">
        <f>'VİZE PROGRAM'!J137</f>
        <v>0.61805555555555558</v>
      </c>
      <c r="K134" s="41" t="str">
        <f>'VİZE PROGRAM'!K137</f>
        <v>AMFİ</v>
      </c>
      <c r="L134" s="41">
        <f>'VİZE PROGRAM'!L137</f>
        <v>0</v>
      </c>
      <c r="M134" s="41">
        <f>'VİZE PROGRAM'!M137</f>
        <v>0</v>
      </c>
      <c r="N134" s="41">
        <f>'VİZE PROGRAM'!N137</f>
        <v>0</v>
      </c>
      <c r="O134" s="41">
        <f>'VİZE PROGRAM'!O137</f>
        <v>0</v>
      </c>
      <c r="P134" s="41">
        <f>'VİZE PROGRAM'!P137</f>
        <v>0</v>
      </c>
      <c r="Q134" s="41">
        <f>'VİZE PROGRAM'!Q137</f>
        <v>0</v>
      </c>
      <c r="R134" s="41">
        <f>'VİZE PROGRAM'!R137</f>
        <v>0</v>
      </c>
      <c r="S134" s="41">
        <f>'VİZE PROGRAM'!S137</f>
        <v>0</v>
      </c>
      <c r="T134" s="41">
        <f>'VİZE PROGRAM'!T137</f>
        <v>0</v>
      </c>
    </row>
    <row r="135" spans="1:20" ht="15" x14ac:dyDescent="0.25">
      <c r="A135" s="41">
        <f>'VİZE PROGRAM'!A138</f>
        <v>117</v>
      </c>
      <c r="B135" s="41" t="str">
        <f>'VİZE PROGRAM'!B138</f>
        <v>TBT</v>
      </c>
      <c r="C135" s="41">
        <f>'VİZE PROGRAM'!C138</f>
        <v>2</v>
      </c>
      <c r="D135" s="41" t="str">
        <f>'VİZE PROGRAM'!D138</f>
        <v>TRB-2006</v>
      </c>
      <c r="E135" s="41" t="str">
        <f>'VİZE PROGRAM'!E138</f>
        <v xml:space="preserve">Gıda Bilimi ve Teknolojisi </v>
      </c>
      <c r="F135" s="41" t="str">
        <f>'VİZE PROGRAM'!F138</f>
        <v>Nesrin Merve ÇELEBİ UZKUÇ</v>
      </c>
      <c r="G135" s="41" t="str">
        <f>'VİZE PROGRAM'!G138</f>
        <v>FD</v>
      </c>
      <c r="H135" s="41">
        <f>'VİZE PROGRAM'!H138</f>
        <v>30</v>
      </c>
      <c r="I135" s="41">
        <f>'VİZE PROGRAM'!I138</f>
        <v>45741</v>
      </c>
      <c r="J135" s="41">
        <f>'VİZE PROGRAM'!J138</f>
        <v>0.44444444444444442</v>
      </c>
      <c r="K135" s="41" t="str">
        <f>'VİZE PROGRAM'!K138</f>
        <v>202</v>
      </c>
      <c r="L135" s="41">
        <f>'VİZE PROGRAM'!L138</f>
        <v>0</v>
      </c>
      <c r="M135" s="41">
        <f>'VİZE PROGRAM'!M138</f>
        <v>0</v>
      </c>
      <c r="N135" s="41">
        <f>'VİZE PROGRAM'!N138</f>
        <v>0</v>
      </c>
      <c r="O135" s="41">
        <f>'VİZE PROGRAM'!O138</f>
        <v>0</v>
      </c>
      <c r="P135" s="41">
        <f>'VİZE PROGRAM'!P138</f>
        <v>0</v>
      </c>
      <c r="Q135" s="41">
        <f>'VİZE PROGRAM'!Q138</f>
        <v>0</v>
      </c>
      <c r="R135" s="41">
        <f>'VİZE PROGRAM'!R138</f>
        <v>0</v>
      </c>
      <c r="S135" s="41">
        <f>'VİZE PROGRAM'!S138</f>
        <v>0</v>
      </c>
      <c r="T135" s="41">
        <f>'VİZE PROGRAM'!T138</f>
        <v>0</v>
      </c>
    </row>
    <row r="136" spans="1:20" ht="15" x14ac:dyDescent="0.25">
      <c r="A136" s="41">
        <f>'VİZE PROGRAM'!A139</f>
        <v>280</v>
      </c>
      <c r="B136" s="41" t="str">
        <f>'VİZE PROGRAM'!B139</f>
        <v>TBT</v>
      </c>
      <c r="C136" s="41">
        <f>'VİZE PROGRAM'!C139</f>
        <v>2</v>
      </c>
      <c r="D136" s="41" t="str">
        <f>'VİZE PROGRAM'!D139</f>
        <v>TRB-2012</v>
      </c>
      <c r="E136" s="41" t="str">
        <f>'VİZE PROGRAM'!E139</f>
        <v xml:space="preserve">Tarımsal Yapılar Sulama </v>
      </c>
      <c r="F136" s="41" t="str">
        <f>'VİZE PROGRAM'!F139</f>
        <v>Muharrem Yetiş YAVUZ</v>
      </c>
      <c r="G136" s="41" t="str">
        <f>'VİZE PROGRAM'!G139</f>
        <v>TYS</v>
      </c>
      <c r="H136" s="41">
        <f>'VİZE PROGRAM'!H139</f>
        <v>9</v>
      </c>
      <c r="I136" s="41">
        <f>'VİZE PROGRAM'!I139</f>
        <v>45741</v>
      </c>
      <c r="J136" s="41">
        <f>'VİZE PROGRAM'!J139</f>
        <v>0.61805555555555558</v>
      </c>
      <c r="K136" s="41" t="str">
        <f>'VİZE PROGRAM'!K139</f>
        <v>103</v>
      </c>
      <c r="L136" s="41">
        <f>'VİZE PROGRAM'!L139</f>
        <v>0</v>
      </c>
      <c r="M136" s="41">
        <f>'VİZE PROGRAM'!M139</f>
        <v>0</v>
      </c>
      <c r="N136" s="41">
        <f>'VİZE PROGRAM'!N139</f>
        <v>0</v>
      </c>
      <c r="O136" s="41">
        <f>'VİZE PROGRAM'!O139</f>
        <v>0</v>
      </c>
      <c r="P136" s="41">
        <f>'VİZE PROGRAM'!P139</f>
        <v>0</v>
      </c>
      <c r="Q136" s="41">
        <f>'VİZE PROGRAM'!Q139</f>
        <v>0</v>
      </c>
      <c r="R136" s="41">
        <f>'VİZE PROGRAM'!R139</f>
        <v>0</v>
      </c>
      <c r="S136" s="41">
        <f>'VİZE PROGRAM'!S139</f>
        <v>0</v>
      </c>
      <c r="T136" s="41">
        <f>'VİZE PROGRAM'!T139</f>
        <v>0</v>
      </c>
    </row>
    <row r="137" spans="1:20" ht="15" x14ac:dyDescent="0.25">
      <c r="A137" s="41">
        <f>'VİZE PROGRAM'!A140</f>
        <v>170</v>
      </c>
      <c r="B137" s="41" t="str">
        <f>'VİZE PROGRAM'!B140</f>
        <v>TBT</v>
      </c>
      <c r="C137" s="41">
        <f>'VİZE PROGRAM'!C140</f>
        <v>2</v>
      </c>
      <c r="D137" s="41" t="str">
        <f>'VİZE PROGRAM'!D140</f>
        <v>TRB-2018</v>
      </c>
      <c r="E137" s="41" t="str">
        <f>'VİZE PROGRAM'!E140</f>
        <v xml:space="preserve">Labarotuvar Teknikleri ve Kullanımı </v>
      </c>
      <c r="F137" s="41" t="str">
        <f>'VİZE PROGRAM'!F140</f>
        <v>Uğur SARI</v>
      </c>
      <c r="G137" s="41" t="str">
        <f>'VİZE PROGRAM'!G140</f>
        <v>TBT</v>
      </c>
      <c r="H137" s="41">
        <f>'VİZE PROGRAM'!H140</f>
        <v>28</v>
      </c>
      <c r="I137" s="41">
        <f>'VİZE PROGRAM'!I140</f>
        <v>45742</v>
      </c>
      <c r="J137" s="41">
        <f>'VİZE PROGRAM'!J140</f>
        <v>0.52083333333333337</v>
      </c>
      <c r="K137" s="41" t="str">
        <f>'VİZE PROGRAM'!K140</f>
        <v>101</v>
      </c>
      <c r="L137" s="41">
        <f>'VİZE PROGRAM'!L140</f>
        <v>0</v>
      </c>
      <c r="M137" s="41">
        <f>'VİZE PROGRAM'!M140</f>
        <v>0</v>
      </c>
      <c r="N137" s="41">
        <f>'VİZE PROGRAM'!N140</f>
        <v>0</v>
      </c>
      <c r="O137" s="41">
        <f>'VİZE PROGRAM'!O140</f>
        <v>0</v>
      </c>
      <c r="P137" s="41">
        <f>'VİZE PROGRAM'!P140</f>
        <v>0</v>
      </c>
      <c r="Q137" s="41">
        <f>'VİZE PROGRAM'!Q140</f>
        <v>0</v>
      </c>
      <c r="R137" s="41">
        <f>'VİZE PROGRAM'!R140</f>
        <v>0</v>
      </c>
      <c r="S137" s="41">
        <f>'VİZE PROGRAM'!S140</f>
        <v>0</v>
      </c>
      <c r="T137" s="41">
        <f>'VİZE PROGRAM'!T140</f>
        <v>0</v>
      </c>
    </row>
    <row r="138" spans="1:20" ht="15" x14ac:dyDescent="0.25">
      <c r="A138" s="41">
        <f>'VİZE PROGRAM'!A141</f>
        <v>254</v>
      </c>
      <c r="B138" s="41" t="str">
        <f>'VİZE PROGRAM'!B141</f>
        <v>TBT</v>
      </c>
      <c r="C138" s="41">
        <f>'VİZE PROGRAM'!C141</f>
        <v>2</v>
      </c>
      <c r="D138" s="41" t="str">
        <f>'VİZE PROGRAM'!D141</f>
        <v>TRB-2016</v>
      </c>
      <c r="E138" s="41" t="str">
        <f>'VİZE PROGRAM'!E141</f>
        <v xml:space="preserve">Tarım Ekonomisi </v>
      </c>
      <c r="F138" s="41" t="str">
        <f>'VİZE PROGRAM'!F141</f>
        <v>Bengü EVEREST</v>
      </c>
      <c r="G138" s="41" t="str">
        <f>'VİZE PROGRAM'!G141</f>
        <v>TE</v>
      </c>
      <c r="H138" s="41">
        <f>'VİZE PROGRAM'!H141</f>
        <v>28</v>
      </c>
      <c r="I138" s="41">
        <f>'VİZE PROGRAM'!I141</f>
        <v>45742</v>
      </c>
      <c r="J138" s="41">
        <f>'VİZE PROGRAM'!J141</f>
        <v>0.75694444444444442</v>
      </c>
      <c r="K138" s="41" t="str">
        <f>'VİZE PROGRAM'!K141</f>
        <v>113</v>
      </c>
      <c r="L138" s="41">
        <f>'VİZE PROGRAM'!L141</f>
        <v>0</v>
      </c>
      <c r="M138" s="41">
        <f>'VİZE PROGRAM'!M141</f>
        <v>0</v>
      </c>
      <c r="N138" s="41">
        <f>'VİZE PROGRAM'!N141</f>
        <v>0</v>
      </c>
      <c r="O138" s="41">
        <f>'VİZE PROGRAM'!O141</f>
        <v>0</v>
      </c>
      <c r="P138" s="41">
        <f>'VİZE PROGRAM'!P141</f>
        <v>0</v>
      </c>
      <c r="Q138" s="41">
        <f>'VİZE PROGRAM'!Q141</f>
        <v>0</v>
      </c>
      <c r="R138" s="41" t="str">
        <f>'VİZE PROGRAM'!R141</f>
        <v>d3</v>
      </c>
      <c r="S138" s="41">
        <f>'VİZE PROGRAM'!S141</f>
        <v>0</v>
      </c>
      <c r="T138" s="41">
        <f>'VİZE PROGRAM'!T141</f>
        <v>0</v>
      </c>
    </row>
    <row r="139" spans="1:20" ht="15" x14ac:dyDescent="0.25">
      <c r="A139" s="41">
        <f>'VİZE PROGRAM'!A142</f>
        <v>61</v>
      </c>
      <c r="B139" s="41" t="str">
        <f>'VİZE PROGRAM'!B142</f>
        <v>TBT</v>
      </c>
      <c r="C139" s="41">
        <f>'VİZE PROGRAM'!C142</f>
        <v>2</v>
      </c>
      <c r="D139" s="41" t="str">
        <f>'VİZE PROGRAM'!D142</f>
        <v>TRB-2004</v>
      </c>
      <c r="E139" s="41" t="str">
        <f>'VİZE PROGRAM'!E142</f>
        <v xml:space="preserve">Bitki Koruma </v>
      </c>
      <c r="F139" s="41" t="str">
        <f>'VİZE PROGRAM'!F142</f>
        <v>Hanife YANDAYAN</v>
      </c>
      <c r="G139" s="41" t="str">
        <f>'VİZE PROGRAM'!G142</f>
        <v>TBT</v>
      </c>
      <c r="H139" s="41">
        <f>'VİZE PROGRAM'!H142</f>
        <v>47</v>
      </c>
      <c r="I139" s="41">
        <f>'VİZE PROGRAM'!I142</f>
        <v>45743</v>
      </c>
      <c r="J139" s="41">
        <f>'VİZE PROGRAM'!J142</f>
        <v>0.375</v>
      </c>
      <c r="K139" s="41" t="str">
        <f>'VİZE PROGRAM'!K142</f>
        <v>202</v>
      </c>
      <c r="L139" s="41">
        <f>'VİZE PROGRAM'!L142</f>
        <v>203</v>
      </c>
      <c r="M139" s="41">
        <f>'VİZE PROGRAM'!M142</f>
        <v>0</v>
      </c>
      <c r="N139" s="41">
        <f>'VİZE PROGRAM'!N142</f>
        <v>0</v>
      </c>
      <c r="O139" s="41">
        <f>'VİZE PROGRAM'!O142</f>
        <v>0</v>
      </c>
      <c r="P139" s="41">
        <f>'VİZE PROGRAM'!P142</f>
        <v>0</v>
      </c>
      <c r="Q139" s="41">
        <f>'VİZE PROGRAM'!Q142</f>
        <v>0</v>
      </c>
      <c r="R139" s="41">
        <f>'VİZE PROGRAM'!R142</f>
        <v>0</v>
      </c>
      <c r="S139" s="41">
        <f>'VİZE PROGRAM'!S142</f>
        <v>0</v>
      </c>
      <c r="T139" s="41">
        <f>'VİZE PROGRAM'!T142</f>
        <v>0</v>
      </c>
    </row>
    <row r="140" spans="1:20" ht="15" x14ac:dyDescent="0.25">
      <c r="A140" s="41">
        <f>'VİZE PROGRAM'!A143</f>
        <v>36</v>
      </c>
      <c r="B140" s="41" t="str">
        <f>'VİZE PROGRAM'!B143</f>
        <v>TBT</v>
      </c>
      <c r="C140" s="41">
        <f>'VİZE PROGRAM'!C143</f>
        <v>2</v>
      </c>
      <c r="D140" s="41" t="str">
        <f>'VİZE PROGRAM'!D143</f>
        <v>TRB-2014</v>
      </c>
      <c r="E140" s="41" t="str">
        <f>'VİZE PROGRAM'!E143</f>
        <v xml:space="preserve">Bilimsel Araştırma Yazım </v>
      </c>
      <c r="F140" s="41" t="str">
        <f>'VİZE PROGRAM'!F143</f>
        <v>Şemun TAYYAR</v>
      </c>
      <c r="G140" s="41" t="str">
        <f>'VİZE PROGRAM'!G143</f>
        <v>TBT</v>
      </c>
      <c r="H140" s="41">
        <f>'VİZE PROGRAM'!H143</f>
        <v>19</v>
      </c>
      <c r="I140" s="41">
        <f>'VİZE PROGRAM'!I143</f>
        <v>45743</v>
      </c>
      <c r="J140" s="41">
        <f>'VİZE PROGRAM'!J143</f>
        <v>0.56944444444444442</v>
      </c>
      <c r="K140" s="41" t="str">
        <f>'VİZE PROGRAM'!K143</f>
        <v>203</v>
      </c>
      <c r="L140" s="41">
        <f>'VİZE PROGRAM'!L143</f>
        <v>0</v>
      </c>
      <c r="M140" s="41">
        <f>'VİZE PROGRAM'!M143</f>
        <v>0</v>
      </c>
      <c r="N140" s="41">
        <f>'VİZE PROGRAM'!N143</f>
        <v>0</v>
      </c>
      <c r="O140" s="41">
        <f>'VİZE PROGRAM'!O143</f>
        <v>0</v>
      </c>
      <c r="P140" s="41">
        <f>'VİZE PROGRAM'!P143</f>
        <v>0</v>
      </c>
      <c r="Q140" s="41">
        <f>'VİZE PROGRAM'!Q143</f>
        <v>0</v>
      </c>
      <c r="R140" s="41">
        <f>'VİZE PROGRAM'!R143</f>
        <v>0</v>
      </c>
      <c r="S140" s="41">
        <f>'VİZE PROGRAM'!S143</f>
        <v>0</v>
      </c>
      <c r="T140" s="41">
        <f>'VİZE PROGRAM'!T143</f>
        <v>0</v>
      </c>
    </row>
    <row r="141" spans="1:20" ht="15" x14ac:dyDescent="0.25">
      <c r="A141" s="41">
        <f>'VİZE PROGRAM'!A144</f>
        <v>284</v>
      </c>
      <c r="B141" s="41" t="str">
        <f>'VİZE PROGRAM'!B144</f>
        <v>TBT</v>
      </c>
      <c r="C141" s="41">
        <f>'VİZE PROGRAM'!C144</f>
        <v>2</v>
      </c>
      <c r="D141" s="41" t="str">
        <f>'VİZE PROGRAM'!D144</f>
        <v>TRB-2008</v>
      </c>
      <c r="E141" s="41" t="str">
        <f>'VİZE PROGRAM'!E144</f>
        <v xml:space="preserve">Tarla Bitkileri </v>
      </c>
      <c r="F141" s="41" t="str">
        <f>'VİZE PROGRAM'!F144</f>
        <v>Cem Ömer EGESEL</v>
      </c>
      <c r="G141" s="41" t="str">
        <f>'VİZE PROGRAM'!G144</f>
        <v>TBT</v>
      </c>
      <c r="H141" s="41">
        <f>'VİZE PROGRAM'!H144</f>
        <v>41</v>
      </c>
      <c r="I141" s="41">
        <f>'VİZE PROGRAM'!I144</f>
        <v>45744</v>
      </c>
      <c r="J141" s="41">
        <f>'VİZE PROGRAM'!J144</f>
        <v>0.56944444444444442</v>
      </c>
      <c r="K141" s="41" t="str">
        <f>'VİZE PROGRAM'!K144</f>
        <v>Prof.Dr H. TURHAN</v>
      </c>
      <c r="L141" s="41">
        <f>'VİZE PROGRAM'!L144</f>
        <v>0</v>
      </c>
      <c r="M141" s="41">
        <f>'VİZE PROGRAM'!M144</f>
        <v>0</v>
      </c>
      <c r="N141" s="41">
        <f>'VİZE PROGRAM'!N144</f>
        <v>0</v>
      </c>
      <c r="O141" s="41">
        <f>'VİZE PROGRAM'!O144</f>
        <v>0</v>
      </c>
      <c r="P141" s="41">
        <f>'VİZE PROGRAM'!P144</f>
        <v>0</v>
      </c>
      <c r="Q141" s="41">
        <f>'VİZE PROGRAM'!Q144</f>
        <v>0</v>
      </c>
      <c r="R141" s="41" t="str">
        <f>'VİZE PROGRAM'!R144</f>
        <v>D2</v>
      </c>
      <c r="S141" s="41">
        <f>'VİZE PROGRAM'!S144</f>
        <v>0</v>
      </c>
      <c r="T141" s="41">
        <f>'VİZE PROGRAM'!T144</f>
        <v>0</v>
      </c>
    </row>
    <row r="142" spans="1:20" ht="15" x14ac:dyDescent="0.25">
      <c r="A142" s="41">
        <f>'VİZE PROGRAM'!A145</f>
        <v>116</v>
      </c>
      <c r="B142" s="41" t="str">
        <f>'VİZE PROGRAM'!B145</f>
        <v>TBT</v>
      </c>
      <c r="C142" s="41">
        <f>'VİZE PROGRAM'!C145</f>
        <v>3</v>
      </c>
      <c r="D142" s="41" t="str">
        <f>'VİZE PROGRAM'!D145</f>
        <v>TRB-3002</v>
      </c>
      <c r="E142" s="41" t="str">
        <f>'VİZE PROGRAM'!E145</f>
        <v xml:space="preserve">Genetik Kaynakların Muhafazası </v>
      </c>
      <c r="F142" s="41" t="str">
        <f>'VİZE PROGRAM'!F145</f>
        <v>Cem Ömer EGESEL</v>
      </c>
      <c r="G142" s="41" t="str">
        <f>'VİZE PROGRAM'!G145</f>
        <v>TBT</v>
      </c>
      <c r="H142" s="41">
        <f>'VİZE PROGRAM'!H145</f>
        <v>21</v>
      </c>
      <c r="I142" s="41">
        <f>'VİZE PROGRAM'!I145</f>
        <v>45740</v>
      </c>
      <c r="J142" s="41">
        <f>'VİZE PROGRAM'!J145</f>
        <v>0.47222222222222221</v>
      </c>
      <c r="K142" s="41" t="str">
        <f>'VİZE PROGRAM'!K145</f>
        <v>203</v>
      </c>
      <c r="L142" s="41">
        <f>'VİZE PROGRAM'!L145</f>
        <v>0</v>
      </c>
      <c r="M142" s="41">
        <f>'VİZE PROGRAM'!M145</f>
        <v>0</v>
      </c>
      <c r="N142" s="41">
        <f>'VİZE PROGRAM'!N145</f>
        <v>0</v>
      </c>
      <c r="O142" s="41">
        <f>'VİZE PROGRAM'!O145</f>
        <v>0</v>
      </c>
      <c r="P142" s="41">
        <f>'VİZE PROGRAM'!P145</f>
        <v>0</v>
      </c>
      <c r="Q142" s="41">
        <f>'VİZE PROGRAM'!Q145</f>
        <v>0</v>
      </c>
      <c r="R142" s="41">
        <f>'VİZE PROGRAM'!R145</f>
        <v>0</v>
      </c>
      <c r="S142" s="41">
        <f>'VİZE PROGRAM'!S145</f>
        <v>0</v>
      </c>
      <c r="T142" s="41">
        <f>'VİZE PROGRAM'!T145</f>
        <v>0</v>
      </c>
    </row>
    <row r="143" spans="1:20" ht="15" x14ac:dyDescent="0.25">
      <c r="A143" s="41">
        <f>'VİZE PROGRAM'!A146</f>
        <v>201</v>
      </c>
      <c r="B143" s="41" t="str">
        <f>'VİZE PROGRAM'!B146</f>
        <v>TBT</v>
      </c>
      <c r="C143" s="41">
        <f>'VİZE PROGRAM'!C146</f>
        <v>3</v>
      </c>
      <c r="D143" s="41" t="str">
        <f>'VİZE PROGRAM'!D146</f>
        <v>TRB-3006</v>
      </c>
      <c r="E143" s="41" t="str">
        <f>'VİZE PROGRAM'!E146</f>
        <v xml:space="preserve">Moleküler Genetik </v>
      </c>
      <c r="F143" s="41" t="str">
        <f>'VİZE PROGRAM'!F146</f>
        <v>Hanife YANDAYAN</v>
      </c>
      <c r="G143" s="41" t="str">
        <f>'VİZE PROGRAM'!G146</f>
        <v>TBT</v>
      </c>
      <c r="H143" s="41">
        <f>'VİZE PROGRAM'!H146</f>
        <v>16</v>
      </c>
      <c r="I143" s="41">
        <f>'VİZE PROGRAM'!I146</f>
        <v>45740</v>
      </c>
      <c r="J143" s="41">
        <f>'VİZE PROGRAM'!J146</f>
        <v>0.66666666666666663</v>
      </c>
      <c r="K143" s="41" t="str">
        <f>'VİZE PROGRAM'!K146</f>
        <v>103</v>
      </c>
      <c r="L143" s="41">
        <f>'VİZE PROGRAM'!L146</f>
        <v>0</v>
      </c>
      <c r="M143" s="41">
        <f>'VİZE PROGRAM'!M146</f>
        <v>0</v>
      </c>
      <c r="N143" s="41">
        <f>'VİZE PROGRAM'!N146</f>
        <v>0</v>
      </c>
      <c r="O143" s="41">
        <f>'VİZE PROGRAM'!O146</f>
        <v>0</v>
      </c>
      <c r="P143" s="41">
        <f>'VİZE PROGRAM'!P146</f>
        <v>0</v>
      </c>
      <c r="Q143" s="41">
        <f>'VİZE PROGRAM'!Q146</f>
        <v>0</v>
      </c>
      <c r="R143" s="41">
        <f>'VİZE PROGRAM'!R146</f>
        <v>0</v>
      </c>
      <c r="S143" s="41">
        <f>'VİZE PROGRAM'!S146</f>
        <v>0</v>
      </c>
      <c r="T143" s="41">
        <f>'VİZE PROGRAM'!T146</f>
        <v>0</v>
      </c>
    </row>
    <row r="144" spans="1:20" ht="15" x14ac:dyDescent="0.25">
      <c r="A144" s="41">
        <f>'VİZE PROGRAM'!A147</f>
        <v>55</v>
      </c>
      <c r="B144" s="41" t="str">
        <f>'VİZE PROGRAM'!B147</f>
        <v>TBT</v>
      </c>
      <c r="C144" s="41">
        <f>'VİZE PROGRAM'!C147</f>
        <v>3</v>
      </c>
      <c r="D144" s="41" t="str">
        <f>'VİZE PROGRAM'!D147</f>
        <v>TRB-3008</v>
      </c>
      <c r="E144" s="41" t="str">
        <f>'VİZE PROGRAM'!E147</f>
        <v xml:space="preserve">Bitki Islahı </v>
      </c>
      <c r="F144" s="41" t="str">
        <f>'VİZE PROGRAM'!F147</f>
        <v>İskender TİRYAKİ</v>
      </c>
      <c r="G144" s="41" t="str">
        <f>'VİZE PROGRAM'!G147</f>
        <v>TBT</v>
      </c>
      <c r="H144" s="41">
        <f>'VİZE PROGRAM'!H147</f>
        <v>16</v>
      </c>
      <c r="I144" s="41">
        <f>'VİZE PROGRAM'!I147</f>
        <v>45741</v>
      </c>
      <c r="J144" s="41">
        <f>'VİZE PROGRAM'!J147</f>
        <v>0.49305555555555558</v>
      </c>
      <c r="K144" s="41" t="str">
        <f>'VİZE PROGRAM'!K147</f>
        <v>202</v>
      </c>
      <c r="L144" s="41">
        <f>'VİZE PROGRAM'!L147</f>
        <v>0</v>
      </c>
      <c r="M144" s="41">
        <f>'VİZE PROGRAM'!M147</f>
        <v>0</v>
      </c>
      <c r="N144" s="41">
        <f>'VİZE PROGRAM'!N147</f>
        <v>0</v>
      </c>
      <c r="O144" s="41">
        <f>'VİZE PROGRAM'!O147</f>
        <v>0</v>
      </c>
      <c r="P144" s="41">
        <f>'VİZE PROGRAM'!P147</f>
        <v>0</v>
      </c>
      <c r="Q144" s="41">
        <f>'VİZE PROGRAM'!Q147</f>
        <v>0</v>
      </c>
      <c r="R144" s="41">
        <f>'VİZE PROGRAM'!R147</f>
        <v>0</v>
      </c>
      <c r="S144" s="41">
        <f>'VİZE PROGRAM'!S147</f>
        <v>0</v>
      </c>
      <c r="T144" s="41">
        <f>'VİZE PROGRAM'!T147</f>
        <v>0</v>
      </c>
    </row>
    <row r="145" spans="1:20" ht="15" x14ac:dyDescent="0.25">
      <c r="A145" s="41">
        <f>'VİZE PROGRAM'!A148</f>
        <v>6</v>
      </c>
      <c r="B145" s="41" t="str">
        <f>'VİZE PROGRAM'!B148</f>
        <v>TBT</v>
      </c>
      <c r="C145" s="41">
        <f>'VİZE PROGRAM'!C148</f>
        <v>3</v>
      </c>
      <c r="D145" s="41" t="str">
        <f>'VİZE PROGRAM'!D148</f>
        <v>TRB-3004</v>
      </c>
      <c r="E145" s="41" t="str">
        <f>'VİZE PROGRAM'!E148</f>
        <v xml:space="preserve">Araştırma ve Deneme Yöntemleri </v>
      </c>
      <c r="F145" s="41" t="str">
        <f>'VİZE PROGRAM'!F148</f>
        <v>Fatih KAHRIMAN</v>
      </c>
      <c r="G145" s="41" t="str">
        <f>'VİZE PROGRAM'!G148</f>
        <v>TB</v>
      </c>
      <c r="H145" s="41">
        <f>'VİZE PROGRAM'!H148</f>
        <v>14</v>
      </c>
      <c r="I145" s="41">
        <f>'VİZE PROGRAM'!I148</f>
        <v>45741</v>
      </c>
      <c r="J145" s="41">
        <f>'VİZE PROGRAM'!J148</f>
        <v>0.66666666666666663</v>
      </c>
      <c r="K145" s="41" t="str">
        <f>'VİZE PROGRAM'!K148</f>
        <v>202</v>
      </c>
      <c r="L145" s="41">
        <f>'VİZE PROGRAM'!L148</f>
        <v>0</v>
      </c>
      <c r="M145" s="41">
        <f>'VİZE PROGRAM'!M148</f>
        <v>0</v>
      </c>
      <c r="N145" s="41">
        <f>'VİZE PROGRAM'!N148</f>
        <v>0</v>
      </c>
      <c r="O145" s="41">
        <f>'VİZE PROGRAM'!O148</f>
        <v>0</v>
      </c>
      <c r="P145" s="41">
        <f>'VİZE PROGRAM'!P148</f>
        <v>0</v>
      </c>
      <c r="Q145" s="41">
        <f>'VİZE PROGRAM'!Q148</f>
        <v>0</v>
      </c>
      <c r="R145" s="41">
        <f>'VİZE PROGRAM'!R148</f>
        <v>0</v>
      </c>
      <c r="S145" s="41">
        <f>'VİZE PROGRAM'!S148</f>
        <v>0</v>
      </c>
      <c r="T145" s="41">
        <f>'VİZE PROGRAM'!T148</f>
        <v>0</v>
      </c>
    </row>
    <row r="146" spans="1:20" ht="15" x14ac:dyDescent="0.25">
      <c r="A146" s="41">
        <f>'VİZE PROGRAM'!A149</f>
        <v>177</v>
      </c>
      <c r="B146" s="41" t="str">
        <f>'VİZE PROGRAM'!B149</f>
        <v>TBT</v>
      </c>
      <c r="C146" s="41">
        <f>'VİZE PROGRAM'!C149</f>
        <v>3</v>
      </c>
      <c r="D146" s="41" t="str">
        <f>'VİZE PROGRAM'!D149</f>
        <v>TRB-3012</v>
      </c>
      <c r="E146" s="41" t="str">
        <f>'VİZE PROGRAM'!E149</f>
        <v xml:space="preserve">Mesleki İngilizce II </v>
      </c>
      <c r="F146" s="41" t="str">
        <f>'VİZE PROGRAM'!F149</f>
        <v>Cem Ömer EGESEL</v>
      </c>
      <c r="G146" s="41" t="str">
        <f>'VİZE PROGRAM'!G149</f>
        <v>TBT</v>
      </c>
      <c r="H146" s="41">
        <f>'VİZE PROGRAM'!H149</f>
        <v>15</v>
      </c>
      <c r="I146" s="41">
        <f>'VİZE PROGRAM'!I149</f>
        <v>45742</v>
      </c>
      <c r="J146" s="41">
        <f>'VİZE PROGRAM'!J149</f>
        <v>0.375</v>
      </c>
      <c r="K146" s="41" t="str">
        <f>'VİZE PROGRAM'!K149</f>
        <v>205</v>
      </c>
      <c r="L146" s="41">
        <f>'VİZE PROGRAM'!L149</f>
        <v>0</v>
      </c>
      <c r="M146" s="41">
        <f>'VİZE PROGRAM'!M149</f>
        <v>0</v>
      </c>
      <c r="N146" s="41">
        <f>'VİZE PROGRAM'!N149</f>
        <v>0</v>
      </c>
      <c r="O146" s="41">
        <f>'VİZE PROGRAM'!O149</f>
        <v>0</v>
      </c>
      <c r="P146" s="41">
        <f>'VİZE PROGRAM'!P149</f>
        <v>0</v>
      </c>
      <c r="Q146" s="41">
        <f>'VİZE PROGRAM'!Q149</f>
        <v>0</v>
      </c>
      <c r="R146" s="41">
        <f>'VİZE PROGRAM'!R149</f>
        <v>0</v>
      </c>
      <c r="S146" s="41">
        <f>'VİZE PROGRAM'!S149</f>
        <v>0</v>
      </c>
      <c r="T146" s="41">
        <f>'VİZE PROGRAM'!T149</f>
        <v>0</v>
      </c>
    </row>
    <row r="147" spans="1:20" ht="15" x14ac:dyDescent="0.25">
      <c r="A147" s="41">
        <f>'VİZE PROGRAM'!A150</f>
        <v>69</v>
      </c>
      <c r="B147" s="41" t="str">
        <f>'VİZE PROGRAM'!B150</f>
        <v>TBT</v>
      </c>
      <c r="C147" s="41">
        <f>'VİZE PROGRAM'!C150</f>
        <v>4</v>
      </c>
      <c r="D147" s="41" t="str">
        <f>'VİZE PROGRAM'!D150</f>
        <v>TRB-4002</v>
      </c>
      <c r="E147" s="41" t="str">
        <f>'VİZE PROGRAM'!E150</f>
        <v xml:space="preserve">Bitkilerde Hastalık ve  Zararlılara Dayanıklılık </v>
      </c>
      <c r="F147" s="41" t="str">
        <f>'VİZE PROGRAM'!F150</f>
        <v>Hanife YANDAYAN</v>
      </c>
      <c r="G147" s="41" t="str">
        <f>'VİZE PROGRAM'!G150</f>
        <v>TBT</v>
      </c>
      <c r="H147" s="41">
        <f>'VİZE PROGRAM'!H150</f>
        <v>9</v>
      </c>
      <c r="I147" s="41">
        <f>'VİZE PROGRAM'!I150</f>
        <v>45740</v>
      </c>
      <c r="J147" s="41">
        <f>'VİZE PROGRAM'!J150</f>
        <v>0.52083333333333337</v>
      </c>
      <c r="K147" s="41" t="str">
        <f>'VİZE PROGRAM'!K150</f>
        <v>104</v>
      </c>
      <c r="L147" s="41">
        <f>'VİZE PROGRAM'!L150</f>
        <v>0</v>
      </c>
      <c r="M147" s="41">
        <f>'VİZE PROGRAM'!M150</f>
        <v>0</v>
      </c>
      <c r="N147" s="41">
        <f>'VİZE PROGRAM'!N150</f>
        <v>0</v>
      </c>
      <c r="O147" s="41">
        <f>'VİZE PROGRAM'!O150</f>
        <v>0</v>
      </c>
      <c r="P147" s="41">
        <f>'VİZE PROGRAM'!P150</f>
        <v>0</v>
      </c>
      <c r="Q147" s="41">
        <f>'VİZE PROGRAM'!Q150</f>
        <v>0</v>
      </c>
      <c r="R147" s="41">
        <f>'VİZE PROGRAM'!R150</f>
        <v>0</v>
      </c>
      <c r="S147" s="41">
        <f>'VİZE PROGRAM'!S150</f>
        <v>0</v>
      </c>
      <c r="T147" s="41">
        <f>'VİZE PROGRAM'!T150</f>
        <v>0</v>
      </c>
    </row>
    <row r="148" spans="1:20" ht="15" x14ac:dyDescent="0.25">
      <c r="A148" s="41">
        <f>'VİZE PROGRAM'!A151</f>
        <v>127</v>
      </c>
      <c r="B148" s="41" t="str">
        <f>'VİZE PROGRAM'!B151</f>
        <v>TBT</v>
      </c>
      <c r="C148" s="41">
        <f>'VİZE PROGRAM'!C151</f>
        <v>4</v>
      </c>
      <c r="D148" s="41" t="str">
        <f>'VİZE PROGRAM'!D151</f>
        <v>TRB-4006</v>
      </c>
      <c r="E148" s="41" t="str">
        <f>'VİZE PROGRAM'!E151</f>
        <v xml:space="preserve">Hayvan Islahı </v>
      </c>
      <c r="F148" s="41" t="str">
        <f>'VİZE PROGRAM'!F151</f>
        <v>Cemil TÖLÜ</v>
      </c>
      <c r="G148" s="41" t="str">
        <f>'VİZE PROGRAM'!G151</f>
        <v>ZO</v>
      </c>
      <c r="H148" s="41">
        <f>'VİZE PROGRAM'!H151</f>
        <v>6</v>
      </c>
      <c r="I148" s="41">
        <f>'VİZE PROGRAM'!I151</f>
        <v>45741</v>
      </c>
      <c r="J148" s="41">
        <f>'VİZE PROGRAM'!J151</f>
        <v>0.375</v>
      </c>
      <c r="K148" s="41" t="str">
        <f>'VİZE PROGRAM'!K151</f>
        <v>113</v>
      </c>
      <c r="L148" s="41">
        <f>'VİZE PROGRAM'!L151</f>
        <v>0</v>
      </c>
      <c r="M148" s="41">
        <f>'VİZE PROGRAM'!M151</f>
        <v>0</v>
      </c>
      <c r="N148" s="41">
        <f>'VİZE PROGRAM'!N151</f>
        <v>0</v>
      </c>
      <c r="O148" s="41">
        <f>'VİZE PROGRAM'!O151</f>
        <v>0</v>
      </c>
      <c r="P148" s="41">
        <f>'VİZE PROGRAM'!P151</f>
        <v>0</v>
      </c>
      <c r="Q148" s="41">
        <f>'VİZE PROGRAM'!Q151</f>
        <v>0</v>
      </c>
      <c r="R148" s="41">
        <f>'VİZE PROGRAM'!R151</f>
        <v>0</v>
      </c>
      <c r="S148" s="41">
        <f>'VİZE PROGRAM'!S151</f>
        <v>0</v>
      </c>
      <c r="T148" s="41">
        <f>'VİZE PROGRAM'!T151</f>
        <v>0</v>
      </c>
    </row>
    <row r="149" spans="1:20" ht="15" x14ac:dyDescent="0.25">
      <c r="A149" s="41">
        <f>'VİZE PROGRAM'!A152</f>
        <v>125</v>
      </c>
      <c r="B149" s="41" t="str">
        <f>'VİZE PROGRAM'!B152</f>
        <v>TBT</v>
      </c>
      <c r="C149" s="41">
        <f>'VİZE PROGRAM'!C152</f>
        <v>4</v>
      </c>
      <c r="D149" s="41" t="str">
        <f>'VİZE PROGRAM'!D152</f>
        <v>TRB-4018</v>
      </c>
      <c r="E149" s="41" t="str">
        <f>'VİZE PROGRAM'!E152</f>
        <v xml:space="preserve">Hayvan Biyoteknolojisi </v>
      </c>
      <c r="F149" s="41" t="str">
        <f>'VİZE PROGRAM'!F152</f>
        <v>Hanife YANDAYAN</v>
      </c>
      <c r="G149" s="41" t="str">
        <f>'VİZE PROGRAM'!G152</f>
        <v>TBT</v>
      </c>
      <c r="H149" s="41">
        <f>'VİZE PROGRAM'!H152</f>
        <v>5</v>
      </c>
      <c r="I149" s="41">
        <f>'VİZE PROGRAM'!I152</f>
        <v>45741</v>
      </c>
      <c r="J149" s="41">
        <f>'VİZE PROGRAM'!J152</f>
        <v>0.56944444444444442</v>
      </c>
      <c r="K149" s="41" t="str">
        <f>'VİZE PROGRAM'!K152</f>
        <v>203</v>
      </c>
      <c r="L149" s="41">
        <f>'VİZE PROGRAM'!L152</f>
        <v>0</v>
      </c>
      <c r="M149" s="41">
        <f>'VİZE PROGRAM'!M152</f>
        <v>0</v>
      </c>
      <c r="N149" s="41">
        <f>'VİZE PROGRAM'!N152</f>
        <v>0</v>
      </c>
      <c r="O149" s="41">
        <f>'VİZE PROGRAM'!O152</f>
        <v>0</v>
      </c>
      <c r="P149" s="41">
        <f>'VİZE PROGRAM'!P152</f>
        <v>0</v>
      </c>
      <c r="Q149" s="41">
        <f>'VİZE PROGRAM'!Q152</f>
        <v>0</v>
      </c>
      <c r="R149" s="41">
        <f>'VİZE PROGRAM'!R152</f>
        <v>0</v>
      </c>
      <c r="S149" s="41">
        <f>'VİZE PROGRAM'!S152</f>
        <v>0</v>
      </c>
      <c r="T149" s="41">
        <f>'VİZE PROGRAM'!T152</f>
        <v>0</v>
      </c>
    </row>
    <row r="150" spans="1:20" ht="15" x14ac:dyDescent="0.25">
      <c r="A150" s="41">
        <f>'VİZE PROGRAM'!A153</f>
        <v>113</v>
      </c>
      <c r="B150" s="41" t="str">
        <f>'VİZE PROGRAM'!B153</f>
        <v>TBT</v>
      </c>
      <c r="C150" s="41">
        <f>'VİZE PROGRAM'!C153</f>
        <v>4</v>
      </c>
      <c r="D150" s="41" t="str">
        <f>'VİZE PROGRAM'!D153</f>
        <v>TRB-4020</v>
      </c>
      <c r="E150" s="41" t="str">
        <f>'VİZE PROGRAM'!E153</f>
        <v xml:space="preserve">Genetiği Değiştirilmiş Organizmalar </v>
      </c>
      <c r="F150" s="41" t="str">
        <f>'VİZE PROGRAM'!F153</f>
        <v>İskender TİRYAKİ</v>
      </c>
      <c r="G150" s="41" t="str">
        <f>'VİZE PROGRAM'!G153</f>
        <v>TBT</v>
      </c>
      <c r="H150" s="41">
        <f>'VİZE PROGRAM'!H153</f>
        <v>4</v>
      </c>
      <c r="I150" s="41">
        <f>'VİZE PROGRAM'!I153</f>
        <v>45742</v>
      </c>
      <c r="J150" s="41">
        <f>'VİZE PROGRAM'!J153</f>
        <v>0.4236111111111111</v>
      </c>
      <c r="K150" s="41" t="str">
        <f>'VİZE PROGRAM'!K153</f>
        <v>206</v>
      </c>
      <c r="L150" s="41">
        <f>'VİZE PROGRAM'!L153</f>
        <v>0</v>
      </c>
      <c r="M150" s="41">
        <f>'VİZE PROGRAM'!M153</f>
        <v>0</v>
      </c>
      <c r="N150" s="41">
        <f>'VİZE PROGRAM'!N153</f>
        <v>0</v>
      </c>
      <c r="O150" s="41">
        <f>'VİZE PROGRAM'!O153</f>
        <v>0</v>
      </c>
      <c r="P150" s="41">
        <f>'VİZE PROGRAM'!P153</f>
        <v>0</v>
      </c>
      <c r="Q150" s="41">
        <f>'VİZE PROGRAM'!Q153</f>
        <v>0</v>
      </c>
      <c r="R150" s="41">
        <f>'VİZE PROGRAM'!R153</f>
        <v>0</v>
      </c>
      <c r="S150" s="41">
        <f>'VİZE PROGRAM'!S153</f>
        <v>0</v>
      </c>
      <c r="T150" s="41">
        <f>'VİZE PROGRAM'!T153</f>
        <v>0</v>
      </c>
    </row>
    <row r="151" spans="1:20" ht="15" x14ac:dyDescent="0.25">
      <c r="A151" s="41">
        <f>'VİZE PROGRAM'!A154</f>
        <v>180</v>
      </c>
      <c r="B151" s="41" t="str">
        <f>'VİZE PROGRAM'!B154</f>
        <v>TBT</v>
      </c>
      <c r="C151" s="41">
        <f>'VİZE PROGRAM'!C154</f>
        <v>4</v>
      </c>
      <c r="D151" s="41" t="str">
        <f>'VİZE PROGRAM'!D154</f>
        <v>TRB-4004</v>
      </c>
      <c r="E151" s="41" t="str">
        <f>'VİZE PROGRAM'!E154</f>
        <v xml:space="preserve">Mesleki Uygulama </v>
      </c>
      <c r="F151" s="41" t="str">
        <f>'VİZE PROGRAM'!F154</f>
        <v>Bölüm Öğretim Elemanları - TBT</v>
      </c>
      <c r="G151" s="41" t="str">
        <f>'VİZE PROGRAM'!G154</f>
        <v>TBT</v>
      </c>
      <c r="H151" s="41">
        <f>'VİZE PROGRAM'!H154</f>
        <v>6</v>
      </c>
      <c r="I151" s="41">
        <f>'VİZE PROGRAM'!I154</f>
        <v>45742</v>
      </c>
      <c r="J151" s="41">
        <f>'VİZE PROGRAM'!J154</f>
        <v>0.61805555555555558</v>
      </c>
      <c r="K151" s="41" t="str">
        <f>'VİZE PROGRAM'!K154</f>
        <v>203</v>
      </c>
      <c r="L151" s="41">
        <f>'VİZE PROGRAM'!L154</f>
        <v>0</v>
      </c>
      <c r="M151" s="41">
        <f>'VİZE PROGRAM'!M154</f>
        <v>0</v>
      </c>
      <c r="N151" s="41">
        <f>'VİZE PROGRAM'!N154</f>
        <v>0</v>
      </c>
      <c r="O151" s="41">
        <f>'VİZE PROGRAM'!O154</f>
        <v>0</v>
      </c>
      <c r="P151" s="41">
        <f>'VİZE PROGRAM'!P154</f>
        <v>0</v>
      </c>
      <c r="Q151" s="41">
        <f>'VİZE PROGRAM'!Q154</f>
        <v>0</v>
      </c>
      <c r="R151" s="41">
        <f>'VİZE PROGRAM'!R154</f>
        <v>0</v>
      </c>
      <c r="S151" s="41">
        <f>'VİZE PROGRAM'!S154</f>
        <v>0</v>
      </c>
      <c r="T151" s="41">
        <f>'VİZE PROGRAM'!T154</f>
        <v>0</v>
      </c>
    </row>
    <row r="152" spans="1:20" ht="15" x14ac:dyDescent="0.25">
      <c r="A152" s="41">
        <f>'VİZE PROGRAM'!A155</f>
        <v>72</v>
      </c>
      <c r="B152" s="41" t="str">
        <f>'VİZE PROGRAM'!B155</f>
        <v>TBT</v>
      </c>
      <c r="C152" s="41">
        <f>'VİZE PROGRAM'!C155</f>
        <v>4</v>
      </c>
      <c r="D152" s="41" t="str">
        <f>'VİZE PROGRAM'!D155</f>
        <v>TRB-4010</v>
      </c>
      <c r="E152" s="41" t="str">
        <f>'VİZE PROGRAM'!E155</f>
        <v xml:space="preserve">Biyoinformatik II </v>
      </c>
      <c r="F152" s="41" t="str">
        <f>'VİZE PROGRAM'!F155</f>
        <v>Uğur SARI</v>
      </c>
      <c r="G152" s="41" t="str">
        <f>'VİZE PROGRAM'!G155</f>
        <v>TBT</v>
      </c>
      <c r="H152" s="41">
        <f>'VİZE PROGRAM'!H155</f>
        <v>11</v>
      </c>
      <c r="I152" s="41">
        <f>'VİZE PROGRAM'!I155</f>
        <v>45743</v>
      </c>
      <c r="J152" s="41">
        <f>'VİZE PROGRAM'!J155</f>
        <v>0.47222222222222221</v>
      </c>
      <c r="K152" s="41" t="str">
        <f>'VİZE PROGRAM'!K155</f>
        <v>106</v>
      </c>
      <c r="L152" s="41">
        <f>'VİZE PROGRAM'!L155</f>
        <v>0</v>
      </c>
      <c r="M152" s="41">
        <f>'VİZE PROGRAM'!M155</f>
        <v>0</v>
      </c>
      <c r="N152" s="41">
        <f>'VİZE PROGRAM'!N155</f>
        <v>0</v>
      </c>
      <c r="O152" s="41">
        <f>'VİZE PROGRAM'!O155</f>
        <v>0</v>
      </c>
      <c r="P152" s="41">
        <f>'VİZE PROGRAM'!P155</f>
        <v>0</v>
      </c>
      <c r="Q152" s="41">
        <f>'VİZE PROGRAM'!Q155</f>
        <v>0</v>
      </c>
      <c r="R152" s="41">
        <f>'VİZE PROGRAM'!R155</f>
        <v>0</v>
      </c>
      <c r="S152" s="41">
        <f>'VİZE PROGRAM'!S155</f>
        <v>0</v>
      </c>
      <c r="T152" s="41">
        <f>'VİZE PROGRAM'!T155</f>
        <v>0</v>
      </c>
    </row>
    <row r="153" spans="1:20" ht="15" x14ac:dyDescent="0.25">
      <c r="A153" s="41">
        <f>'VİZE PROGRAM'!A156</f>
        <v>362</v>
      </c>
      <c r="B153" s="41" t="str">
        <f>'VİZE PROGRAM'!B156</f>
        <v>TE</v>
      </c>
      <c r="C153" s="41">
        <f>'VİZE PROGRAM'!C156</f>
        <v>1</v>
      </c>
      <c r="D153" s="41" t="str">
        <f>'VİZE PROGRAM'!D156</f>
        <v>TAE-1004 (Alttan)</v>
      </c>
      <c r="E153" s="41" t="str">
        <f>'VİZE PROGRAM'!E156</f>
        <v>Mikrobiyoloji</v>
      </c>
      <c r="F153" s="41" t="str">
        <f>'VİZE PROGRAM'!F156</f>
        <v>Cafer TÜRKMEN</v>
      </c>
      <c r="G153" s="41" t="str">
        <f>'VİZE PROGRAM'!G156</f>
        <v>TO</v>
      </c>
      <c r="H153" s="41">
        <f>'VİZE PROGRAM'!H156</f>
        <v>24</v>
      </c>
      <c r="I153" s="41">
        <f>'VİZE PROGRAM'!I156</f>
        <v>45740</v>
      </c>
      <c r="J153" s="41">
        <f>'VİZE PROGRAM'!J156</f>
        <v>0.375</v>
      </c>
      <c r="K153" s="41" t="str">
        <f>'VİZE PROGRAM'!K156</f>
        <v>202</v>
      </c>
      <c r="L153" s="41">
        <f>'VİZE PROGRAM'!L156</f>
        <v>0</v>
      </c>
      <c r="M153" s="41">
        <f>'VİZE PROGRAM'!M156</f>
        <v>0</v>
      </c>
      <c r="N153" s="41">
        <f>'VİZE PROGRAM'!N156</f>
        <v>0</v>
      </c>
      <c r="O153" s="41">
        <f>'VİZE PROGRAM'!O156</f>
        <v>0</v>
      </c>
      <c r="P153" s="41">
        <f>'VİZE PROGRAM'!P156</f>
        <v>0</v>
      </c>
      <c r="Q153" s="41">
        <f>'VİZE PROGRAM'!Q156</f>
        <v>0</v>
      </c>
      <c r="R153" s="41">
        <f>'VİZE PROGRAM'!R156</f>
        <v>0</v>
      </c>
      <c r="S153" s="41">
        <f>'VİZE PROGRAM'!S156</f>
        <v>0</v>
      </c>
      <c r="T153" s="41">
        <f>'VİZE PROGRAM'!T156</f>
        <v>0</v>
      </c>
    </row>
    <row r="154" spans="1:20" ht="15" x14ac:dyDescent="0.25">
      <c r="A154" s="41">
        <f>'VİZE PROGRAM'!A157</f>
        <v>195</v>
      </c>
      <c r="B154" s="41" t="str">
        <f>'VİZE PROGRAM'!B157</f>
        <v>TE</v>
      </c>
      <c r="C154" s="41">
        <f>'VİZE PROGRAM'!C157</f>
        <v>1</v>
      </c>
      <c r="D154" s="41" t="str">
        <f>'VİZE PROGRAM'!D157</f>
        <v>ZTE-1006</v>
      </c>
      <c r="E154" s="41" t="str">
        <f>'VİZE PROGRAM'!E157</f>
        <v xml:space="preserve">Mikrobiyoloji </v>
      </c>
      <c r="F154" s="41" t="str">
        <f>'VİZE PROGRAM'!F157</f>
        <v>Cafer TÜRKMEN</v>
      </c>
      <c r="G154" s="41" t="str">
        <f>'VİZE PROGRAM'!G157</f>
        <v>TO</v>
      </c>
      <c r="H154" s="41">
        <f>'VİZE PROGRAM'!H157</f>
        <v>18</v>
      </c>
      <c r="I154" s="41">
        <f>'VİZE PROGRAM'!I157</f>
        <v>45740</v>
      </c>
      <c r="J154" s="41">
        <f>'VİZE PROGRAM'!J157</f>
        <v>0.375</v>
      </c>
      <c r="K154" s="41" t="str">
        <f>'VİZE PROGRAM'!K157</f>
        <v>202</v>
      </c>
      <c r="L154" s="41">
        <f>'VİZE PROGRAM'!L157</f>
        <v>0</v>
      </c>
      <c r="M154" s="41">
        <f>'VİZE PROGRAM'!M157</f>
        <v>0</v>
      </c>
      <c r="N154" s="41">
        <f>'VİZE PROGRAM'!N157</f>
        <v>0</v>
      </c>
      <c r="O154" s="41">
        <f>'VİZE PROGRAM'!O157</f>
        <v>0</v>
      </c>
      <c r="P154" s="41">
        <f>'VİZE PROGRAM'!P157</f>
        <v>0</v>
      </c>
      <c r="Q154" s="41">
        <f>'VİZE PROGRAM'!Q157</f>
        <v>0</v>
      </c>
      <c r="R154" s="41">
        <f>'VİZE PROGRAM'!R157</f>
        <v>0</v>
      </c>
      <c r="S154" s="41">
        <f>'VİZE PROGRAM'!S157</f>
        <v>0</v>
      </c>
      <c r="T154" s="41">
        <f>'VİZE PROGRAM'!T157</f>
        <v>0</v>
      </c>
    </row>
    <row r="155" spans="1:20" ht="15" x14ac:dyDescent="0.25">
      <c r="A155" s="41">
        <f>'VİZE PROGRAM'!A158</f>
        <v>173</v>
      </c>
      <c r="B155" s="41" t="str">
        <f>'VİZE PROGRAM'!B158</f>
        <v>TE</v>
      </c>
      <c r="C155" s="41">
        <f>'VİZE PROGRAM'!C158</f>
        <v>1</v>
      </c>
      <c r="D155" s="41" t="str">
        <f>'VİZE PROGRAM'!D158</f>
        <v>ZTE-1002</v>
      </c>
      <c r="E155" s="41" t="str">
        <f>'VİZE PROGRAM'!E158</f>
        <v xml:space="preserve">Matematik II </v>
      </c>
      <c r="F155" s="41" t="str">
        <f>'VİZE PROGRAM'!F158</f>
        <v>Saniye CAN</v>
      </c>
      <c r="G155" s="41" t="str">
        <f>'VİZE PROGRAM'!G158</f>
        <v>FD</v>
      </c>
      <c r="H155" s="41">
        <f>'VİZE PROGRAM'!H158</f>
        <v>38</v>
      </c>
      <c r="I155" s="41">
        <f>'VİZE PROGRAM'!I158</f>
        <v>45740</v>
      </c>
      <c r="J155" s="41">
        <f>'VİZE PROGRAM'!J158</f>
        <v>0.56944444444444442</v>
      </c>
      <c r="K155" s="41" t="str">
        <f>'VİZE PROGRAM'!K158</f>
        <v>101</v>
      </c>
      <c r="L155" s="41">
        <f>'VİZE PROGRAM'!L158</f>
        <v>0</v>
      </c>
      <c r="M155" s="41">
        <f>'VİZE PROGRAM'!M158</f>
        <v>0</v>
      </c>
      <c r="N155" s="41">
        <f>'VİZE PROGRAM'!N158</f>
        <v>0</v>
      </c>
      <c r="O155" s="41">
        <f>'VİZE PROGRAM'!O158</f>
        <v>0</v>
      </c>
      <c r="P155" s="41">
        <f>'VİZE PROGRAM'!P158</f>
        <v>0</v>
      </c>
      <c r="Q155" s="41">
        <f>'VİZE PROGRAM'!Q158</f>
        <v>0</v>
      </c>
      <c r="R155" s="41">
        <f>'VİZE PROGRAM'!R158</f>
        <v>0</v>
      </c>
      <c r="S155" s="41">
        <f>'VİZE PROGRAM'!S158</f>
        <v>0</v>
      </c>
      <c r="T155" s="41">
        <f>'VİZE PROGRAM'!T158</f>
        <v>0</v>
      </c>
    </row>
    <row r="156" spans="1:20" ht="15" x14ac:dyDescent="0.25">
      <c r="A156" s="41">
        <f>'VİZE PROGRAM'!A159</f>
        <v>293</v>
      </c>
      <c r="B156" s="41" t="str">
        <f>'VİZE PROGRAM'!B159</f>
        <v>TE</v>
      </c>
      <c r="C156" s="41">
        <f>'VİZE PROGRAM'!C159</f>
        <v>1</v>
      </c>
      <c r="D156" s="41" t="str">
        <f>'VİZE PROGRAM'!D159</f>
        <v>ZTE-1010</v>
      </c>
      <c r="E156" s="41" t="str">
        <f>'VİZE PROGRAM'!E159</f>
        <v xml:space="preserve">Teknik Resim </v>
      </c>
      <c r="F156" s="41" t="str">
        <f>'VİZE PROGRAM'!F159</f>
        <v>Umut MUCAN</v>
      </c>
      <c r="G156" s="41" t="str">
        <f>'VİZE PROGRAM'!G159</f>
        <v>TYS</v>
      </c>
      <c r="H156" s="41">
        <f>'VİZE PROGRAM'!H159</f>
        <v>18</v>
      </c>
      <c r="I156" s="41">
        <f>'VİZE PROGRAM'!I159</f>
        <v>45740</v>
      </c>
      <c r="J156" s="41">
        <f>'VİZE PROGRAM'!J159</f>
        <v>0.76388888888888884</v>
      </c>
      <c r="K156" s="41" t="str">
        <f>'VİZE PROGRAM'!K159</f>
        <v>113</v>
      </c>
      <c r="L156" s="41">
        <f>'VİZE PROGRAM'!L159</f>
        <v>0</v>
      </c>
      <c r="M156" s="41">
        <f>'VİZE PROGRAM'!M159</f>
        <v>0</v>
      </c>
      <c r="N156" s="41">
        <f>'VİZE PROGRAM'!N159</f>
        <v>0</v>
      </c>
      <c r="O156" s="41">
        <f>'VİZE PROGRAM'!O159</f>
        <v>0</v>
      </c>
      <c r="P156" s="41">
        <f>'VİZE PROGRAM'!P159</f>
        <v>0</v>
      </c>
      <c r="Q156" s="41">
        <f>'VİZE PROGRAM'!Q159</f>
        <v>0</v>
      </c>
      <c r="R156" s="41">
        <f>'VİZE PROGRAM'!R159</f>
        <v>0</v>
      </c>
      <c r="S156" s="41">
        <f>'VİZE PROGRAM'!S159</f>
        <v>0</v>
      </c>
      <c r="T156" s="41">
        <f>'VİZE PROGRAM'!T159</f>
        <v>0</v>
      </c>
    </row>
    <row r="157" spans="1:20" ht="15" x14ac:dyDescent="0.25">
      <c r="A157" s="41">
        <f>'VİZE PROGRAM'!A160</f>
        <v>316</v>
      </c>
      <c r="B157" s="41" t="str">
        <f>'VİZE PROGRAM'!B160</f>
        <v>TE</v>
      </c>
      <c r="C157" s="41">
        <f>'VİZE PROGRAM'!C160</f>
        <v>1</v>
      </c>
      <c r="D157" s="41" t="str">
        <f>'VİZE PROGRAM'!D160</f>
        <v>TDİ-1002</v>
      </c>
      <c r="E157" s="41" t="str">
        <f>'VİZE PROGRAM'!E160</f>
        <v xml:space="preserve">Türk Dili II </v>
      </c>
      <c r="F157" s="41" t="str">
        <f>'VİZE PROGRAM'!F160</f>
        <v>Özgür ÜSTÜN</v>
      </c>
      <c r="G157" s="41" t="str">
        <f>'VİZE PROGRAM'!G160</f>
        <v>FD</v>
      </c>
      <c r="H157" s="41">
        <f>'VİZE PROGRAM'!H160</f>
        <v>18</v>
      </c>
      <c r="I157" s="41">
        <f>'VİZE PROGRAM'!I160</f>
        <v>45741</v>
      </c>
      <c r="J157" s="41">
        <f>'VİZE PROGRAM'!J160</f>
        <v>0.41666666666666669</v>
      </c>
      <c r="K157" s="41" t="str">
        <f>'VİZE PROGRAM'!K160</f>
        <v>113</v>
      </c>
      <c r="L157" s="41">
        <f>'VİZE PROGRAM'!L160</f>
        <v>0</v>
      </c>
      <c r="M157" s="41">
        <f>'VİZE PROGRAM'!M160</f>
        <v>0</v>
      </c>
      <c r="N157" s="41">
        <f>'VİZE PROGRAM'!N160</f>
        <v>0</v>
      </c>
      <c r="O157" s="41">
        <f>'VİZE PROGRAM'!O160</f>
        <v>0</v>
      </c>
      <c r="P157" s="41">
        <f>'VİZE PROGRAM'!P160</f>
        <v>0</v>
      </c>
      <c r="Q157" s="41">
        <f>'VİZE PROGRAM'!Q160</f>
        <v>0</v>
      </c>
      <c r="R157" s="41">
        <f>'VİZE PROGRAM'!R160</f>
        <v>0</v>
      </c>
      <c r="S157" s="41">
        <f>'VİZE PROGRAM'!S160</f>
        <v>0</v>
      </c>
      <c r="T157" s="41">
        <f>'VİZE PROGRAM'!T160</f>
        <v>0</v>
      </c>
    </row>
    <row r="158" spans="1:20" ht="15" x14ac:dyDescent="0.25">
      <c r="A158" s="41">
        <f>'VİZE PROGRAM'!A161</f>
        <v>13</v>
      </c>
      <c r="B158" s="41" t="str">
        <f>'VİZE PROGRAM'!B161</f>
        <v>TE</v>
      </c>
      <c r="C158" s="41">
        <f>'VİZE PROGRAM'!C161</f>
        <v>1</v>
      </c>
      <c r="D158" s="41" t="str">
        <f>'VİZE PROGRAM'!D161</f>
        <v>ATA-1102</v>
      </c>
      <c r="E158" s="41" t="str">
        <f>'VİZE PROGRAM'!E161</f>
        <v xml:space="preserve">Atatürk İlkeleri ve İnkılap Tarihi II </v>
      </c>
      <c r="F158" s="41" t="str">
        <f>'VİZE PROGRAM'!F161</f>
        <v>Gökhan BAYRAM</v>
      </c>
      <c r="G158" s="41" t="str">
        <f>'VİZE PROGRAM'!G161</f>
        <v>FD</v>
      </c>
      <c r="H158" s="41">
        <f>'VİZE PROGRAM'!H161</f>
        <v>16</v>
      </c>
      <c r="I158" s="41">
        <f>'VİZE PROGRAM'!I161</f>
        <v>45741</v>
      </c>
      <c r="J158" s="41">
        <f>'VİZE PROGRAM'!J161</f>
        <v>0.54166666666666663</v>
      </c>
      <c r="K158" s="41" t="str">
        <f>'VİZE PROGRAM'!K161</f>
        <v>113</v>
      </c>
      <c r="L158" s="41">
        <f>'VİZE PROGRAM'!L161</f>
        <v>0</v>
      </c>
      <c r="M158" s="41">
        <f>'VİZE PROGRAM'!M161</f>
        <v>0</v>
      </c>
      <c r="N158" s="41">
        <f>'VİZE PROGRAM'!N161</f>
        <v>0</v>
      </c>
      <c r="O158" s="41">
        <f>'VİZE PROGRAM'!O161</f>
        <v>0</v>
      </c>
      <c r="P158" s="41">
        <f>'VİZE PROGRAM'!P161</f>
        <v>0</v>
      </c>
      <c r="Q158" s="41">
        <f>'VİZE PROGRAM'!Q161</f>
        <v>0</v>
      </c>
      <c r="R158" s="41">
        <f>'VİZE PROGRAM'!R161</f>
        <v>0</v>
      </c>
      <c r="S158" s="41">
        <f>'VİZE PROGRAM'!S161</f>
        <v>0</v>
      </c>
      <c r="T158" s="41">
        <f>'VİZE PROGRAM'!T161</f>
        <v>0</v>
      </c>
    </row>
    <row r="159" spans="1:20" ht="15" x14ac:dyDescent="0.25">
      <c r="A159" s="41">
        <f>'VİZE PROGRAM'!A162</f>
        <v>189</v>
      </c>
      <c r="B159" s="41" t="str">
        <f>'VİZE PROGRAM'!B162</f>
        <v>TE</v>
      </c>
      <c r="C159" s="41">
        <f>'VİZE PROGRAM'!C162</f>
        <v>1</v>
      </c>
      <c r="D159" s="41" t="str">
        <f>'VİZE PROGRAM'!D162</f>
        <v>ZTE-1012</v>
      </c>
      <c r="E159" s="41" t="str">
        <f>'VİZE PROGRAM'!E162</f>
        <v xml:space="preserve">Meteoroloji </v>
      </c>
      <c r="F159" s="41" t="str">
        <f>'VİZE PROGRAM'!F162</f>
        <v>Melis İNALPULAT</v>
      </c>
      <c r="G159" s="41" t="str">
        <f>'VİZE PROGRAM'!G162</f>
        <v>TYS</v>
      </c>
      <c r="H159" s="41">
        <f>'VİZE PROGRAM'!H162</f>
        <v>17</v>
      </c>
      <c r="I159" s="41">
        <f>'VİZE PROGRAM'!I162</f>
        <v>45742</v>
      </c>
      <c r="J159" s="41">
        <f>'VİZE PROGRAM'!J162</f>
        <v>0.47222222222222221</v>
      </c>
      <c r="K159" s="41" t="str">
        <f>'VİZE PROGRAM'!K162</f>
        <v>AMFİ</v>
      </c>
      <c r="L159" s="41">
        <f>'VİZE PROGRAM'!L162</f>
        <v>0</v>
      </c>
      <c r="M159" s="41">
        <f>'VİZE PROGRAM'!M162</f>
        <v>0</v>
      </c>
      <c r="N159" s="41">
        <f>'VİZE PROGRAM'!N162</f>
        <v>0</v>
      </c>
      <c r="O159" s="41">
        <f>'VİZE PROGRAM'!O162</f>
        <v>0</v>
      </c>
      <c r="P159" s="41">
        <f>'VİZE PROGRAM'!P162</f>
        <v>0</v>
      </c>
      <c r="Q159" s="41">
        <f>'VİZE PROGRAM'!Q162</f>
        <v>0</v>
      </c>
      <c r="R159" s="41">
        <f>'VİZE PROGRAM'!R162</f>
        <v>0</v>
      </c>
      <c r="S159" s="41">
        <f>'VİZE PROGRAM'!S162</f>
        <v>0</v>
      </c>
      <c r="T159" s="41">
        <f>'VİZE PROGRAM'!T162</f>
        <v>0</v>
      </c>
    </row>
    <row r="160" spans="1:20" ht="15" x14ac:dyDescent="0.25">
      <c r="A160" s="41">
        <f>'VİZE PROGRAM'!A163</f>
        <v>345</v>
      </c>
      <c r="B160" s="41" t="str">
        <f>'VİZE PROGRAM'!B163</f>
        <v>TE</v>
      </c>
      <c r="C160" s="41">
        <f>'VİZE PROGRAM'!C163</f>
        <v>1</v>
      </c>
      <c r="D160" s="41" t="str">
        <f>'VİZE PROGRAM'!D163</f>
        <v>ZTE-1008</v>
      </c>
      <c r="E160" s="41" t="str">
        <f>'VİZE PROGRAM'!E163</f>
        <v xml:space="preserve">Zooloji </v>
      </c>
      <c r="F160" s="41" t="str">
        <f>'VİZE PROGRAM'!F163</f>
        <v>Çiğdem GÜL</v>
      </c>
      <c r="G160" s="41" t="str">
        <f>'VİZE PROGRAM'!G163</f>
        <v>FD</v>
      </c>
      <c r="H160" s="41">
        <f>'VİZE PROGRAM'!H163</f>
        <v>29</v>
      </c>
      <c r="I160" s="41">
        <f>'VİZE PROGRAM'!I163</f>
        <v>45742</v>
      </c>
      <c r="J160" s="41">
        <f>'VİZE PROGRAM'!J163</f>
        <v>0.66666666666666663</v>
      </c>
      <c r="K160" s="41" t="str">
        <f>'VİZE PROGRAM'!K163</f>
        <v>202</v>
      </c>
      <c r="L160" s="41">
        <f>'VİZE PROGRAM'!L163</f>
        <v>0</v>
      </c>
      <c r="M160" s="41">
        <f>'VİZE PROGRAM'!M163</f>
        <v>0</v>
      </c>
      <c r="N160" s="41">
        <f>'VİZE PROGRAM'!N163</f>
        <v>0</v>
      </c>
      <c r="O160" s="41">
        <f>'VİZE PROGRAM'!O163</f>
        <v>0</v>
      </c>
      <c r="P160" s="41">
        <f>'VİZE PROGRAM'!P163</f>
        <v>0</v>
      </c>
      <c r="Q160" s="41">
        <f>'VİZE PROGRAM'!Q163</f>
        <v>0</v>
      </c>
      <c r="R160" s="41">
        <f>'VİZE PROGRAM'!R163</f>
        <v>0</v>
      </c>
      <c r="S160" s="41">
        <f>'VİZE PROGRAM'!S163</f>
        <v>0</v>
      </c>
      <c r="T160" s="41">
        <f>'VİZE PROGRAM'!T163</f>
        <v>0</v>
      </c>
    </row>
    <row r="161" spans="1:20" ht="15" x14ac:dyDescent="0.25">
      <c r="A161" s="41">
        <f>'VİZE PROGRAM'!A164</f>
        <v>363</v>
      </c>
      <c r="B161" s="41" t="str">
        <f>'VİZE PROGRAM'!B164</f>
        <v>TE</v>
      </c>
      <c r="C161" s="41">
        <f>'VİZE PROGRAM'!C164</f>
        <v>1</v>
      </c>
      <c r="D161" s="41" t="str">
        <f>'VİZE PROGRAM'!D164</f>
        <v>TAE-1018 (Alttan)</v>
      </c>
      <c r="E161" s="41" t="str">
        <f>'VİZE PROGRAM'!E164</f>
        <v>Tarımsal Ekoloji</v>
      </c>
      <c r="F161" s="41" t="str">
        <f>'VİZE PROGRAM'!F164</f>
        <v>Harun BAYTEKİN</v>
      </c>
      <c r="G161" s="41" t="str">
        <f>'VİZE PROGRAM'!G164</f>
        <v>TB</v>
      </c>
      <c r="H161" s="41">
        <f>'VİZE PROGRAM'!H164</f>
        <v>19</v>
      </c>
      <c r="I161" s="41">
        <f>'VİZE PROGRAM'!I164</f>
        <v>45743</v>
      </c>
      <c r="J161" s="41">
        <f>'VİZE PROGRAM'!J164</f>
        <v>0.52083333333333337</v>
      </c>
      <c r="K161" s="41" t="str">
        <f>'VİZE PROGRAM'!K164</f>
        <v>113</v>
      </c>
      <c r="L161" s="41">
        <f>'VİZE PROGRAM'!L164</f>
        <v>0</v>
      </c>
      <c r="M161" s="41">
        <f>'VİZE PROGRAM'!M164</f>
        <v>0</v>
      </c>
      <c r="N161" s="41">
        <f>'VİZE PROGRAM'!N164</f>
        <v>0</v>
      </c>
      <c r="O161" s="41">
        <f>'VİZE PROGRAM'!O164</f>
        <v>0</v>
      </c>
      <c r="P161" s="41">
        <f>'VİZE PROGRAM'!P164</f>
        <v>0</v>
      </c>
      <c r="Q161" s="41">
        <f>'VİZE PROGRAM'!Q164</f>
        <v>0</v>
      </c>
      <c r="R161" s="41">
        <f>'VİZE PROGRAM'!R164</f>
        <v>0</v>
      </c>
      <c r="S161" s="41">
        <f>'VİZE PROGRAM'!S164</f>
        <v>0</v>
      </c>
      <c r="T161" s="41">
        <f>'VİZE PROGRAM'!T164</f>
        <v>0</v>
      </c>
    </row>
    <row r="162" spans="1:20" ht="15" x14ac:dyDescent="0.25">
      <c r="A162" s="41">
        <f>'VİZE PROGRAM'!A165</f>
        <v>153</v>
      </c>
      <c r="B162" s="41" t="str">
        <f>'VİZE PROGRAM'!B165</f>
        <v>TE</v>
      </c>
      <c r="C162" s="41">
        <f>'VİZE PROGRAM'!C165</f>
        <v>1</v>
      </c>
      <c r="D162" s="41" t="str">
        <f>'VİZE PROGRAM'!D165</f>
        <v>İSG-1002</v>
      </c>
      <c r="E162" s="41" t="str">
        <f>'VİZE PROGRAM'!E165</f>
        <v xml:space="preserve">İş Sağlığı ve Güvenliği II </v>
      </c>
      <c r="F162" s="41" t="str">
        <f>'VİZE PROGRAM'!F165</f>
        <v>Ulaş ÇINAR</v>
      </c>
      <c r="G162" s="41" t="str">
        <f>'VİZE PROGRAM'!G165</f>
        <v>FD</v>
      </c>
      <c r="H162" s="41">
        <f>'VİZE PROGRAM'!H165</f>
        <v>23</v>
      </c>
      <c r="I162" s="41">
        <f>'VİZE PROGRAM'!I165</f>
        <v>45743</v>
      </c>
      <c r="J162" s="41">
        <f>'VİZE PROGRAM'!J165</f>
        <v>0.71527777777777779</v>
      </c>
      <c r="K162" s="41" t="str">
        <f>'VİZE PROGRAM'!K165</f>
        <v>113</v>
      </c>
      <c r="L162" s="41">
        <f>'VİZE PROGRAM'!L165</f>
        <v>0</v>
      </c>
      <c r="M162" s="41">
        <f>'VİZE PROGRAM'!M165</f>
        <v>0</v>
      </c>
      <c r="N162" s="41">
        <f>'VİZE PROGRAM'!N165</f>
        <v>0</v>
      </c>
      <c r="O162" s="41">
        <f>'VİZE PROGRAM'!O165</f>
        <v>0</v>
      </c>
      <c r="P162" s="41">
        <f>'VİZE PROGRAM'!P165</f>
        <v>0</v>
      </c>
      <c r="Q162" s="41">
        <f>'VİZE PROGRAM'!Q165</f>
        <v>0</v>
      </c>
      <c r="R162" s="41">
        <f>'VİZE PROGRAM'!R165</f>
        <v>0</v>
      </c>
      <c r="S162" s="41">
        <f>'VİZE PROGRAM'!S165</f>
        <v>0</v>
      </c>
      <c r="T162" s="41">
        <f>'VİZE PROGRAM'!T165</f>
        <v>0</v>
      </c>
    </row>
    <row r="163" spans="1:20" ht="15" x14ac:dyDescent="0.25">
      <c r="A163" s="41">
        <f>'VİZE PROGRAM'!A166</f>
        <v>361</v>
      </c>
      <c r="B163" s="41" t="str">
        <f>'VİZE PROGRAM'!B166</f>
        <v>TE</v>
      </c>
      <c r="C163" s="41">
        <f>'VİZE PROGRAM'!C166</f>
        <v>1</v>
      </c>
      <c r="D163" s="41" t="str">
        <f>'VİZE PROGRAM'!D166</f>
        <v>TAE-1002 (Alttan)</v>
      </c>
      <c r="E163" s="41" t="str">
        <f>'VİZE PROGRAM'!E166</f>
        <v>Ekonomi</v>
      </c>
      <c r="F163" s="41" t="str">
        <f>'VİZE PROGRAM'!F166</f>
        <v>Sibel TAN</v>
      </c>
      <c r="G163" s="41" t="str">
        <f>'VİZE PROGRAM'!G166</f>
        <v>TE</v>
      </c>
      <c r="H163" s="41">
        <f>'VİZE PROGRAM'!H166</f>
        <v>12</v>
      </c>
      <c r="I163" s="41">
        <f>'VİZE PROGRAM'!I166</f>
        <v>45744</v>
      </c>
      <c r="J163" s="41">
        <f>'VİZE PROGRAM'!J166</f>
        <v>0.47222222222222221</v>
      </c>
      <c r="K163" s="41" t="str">
        <f>'VİZE PROGRAM'!K166</f>
        <v>104</v>
      </c>
      <c r="L163" s="41">
        <f>'VİZE PROGRAM'!L166</f>
        <v>0</v>
      </c>
      <c r="M163" s="41">
        <f>'VİZE PROGRAM'!M166</f>
        <v>0</v>
      </c>
      <c r="N163" s="41">
        <f>'VİZE PROGRAM'!N166</f>
        <v>0</v>
      </c>
      <c r="O163" s="41">
        <f>'VİZE PROGRAM'!O166</f>
        <v>0</v>
      </c>
      <c r="P163" s="41">
        <f>'VİZE PROGRAM'!P166</f>
        <v>0</v>
      </c>
      <c r="Q163" s="41">
        <f>'VİZE PROGRAM'!Q166</f>
        <v>0</v>
      </c>
      <c r="R163" s="41" t="str">
        <f>'VİZE PROGRAM'!R166</f>
        <v>D2</v>
      </c>
      <c r="S163" s="41">
        <f>'VİZE PROGRAM'!S166</f>
        <v>0</v>
      </c>
      <c r="T163" s="41">
        <f>'VİZE PROGRAM'!T166</f>
        <v>0</v>
      </c>
    </row>
    <row r="164" spans="1:20" ht="15" x14ac:dyDescent="0.25">
      <c r="A164" s="41">
        <f>'VİZE PROGRAM'!A167</f>
        <v>364</v>
      </c>
      <c r="B164" s="41" t="str">
        <f>'VİZE PROGRAM'!B167</f>
        <v>TE</v>
      </c>
      <c r="C164" s="41">
        <f>'VİZE PROGRAM'!C167</f>
        <v>1</v>
      </c>
      <c r="D164" s="41" t="str">
        <f>'VİZE PROGRAM'!D167</f>
        <v>TAE-1028 (Alttan)</v>
      </c>
      <c r="E164" s="41" t="str">
        <f>'VİZE PROGRAM'!E167</f>
        <v>Toprak Bilgisi</v>
      </c>
      <c r="F164" s="41" t="str">
        <f>'VİZE PROGRAM'!F167</f>
        <v>Ali SUNGUR</v>
      </c>
      <c r="G164" s="41" t="str">
        <f>'VİZE PROGRAM'!G167</f>
        <v>TO</v>
      </c>
      <c r="H164" s="41">
        <f>'VİZE PROGRAM'!H167</f>
        <v>6</v>
      </c>
      <c r="I164" s="41">
        <f>'VİZE PROGRAM'!I167</f>
        <v>45744</v>
      </c>
      <c r="J164" s="41">
        <f>'VİZE PROGRAM'!J167</f>
        <v>0.66666666666666663</v>
      </c>
      <c r="K164" s="41" t="str">
        <f>'VİZE PROGRAM'!K167</f>
        <v>202</v>
      </c>
      <c r="L164" s="41">
        <f>'VİZE PROGRAM'!L167</f>
        <v>0</v>
      </c>
      <c r="M164" s="41">
        <f>'VİZE PROGRAM'!M167</f>
        <v>0</v>
      </c>
      <c r="N164" s="41">
        <f>'VİZE PROGRAM'!N167</f>
        <v>0</v>
      </c>
      <c r="O164" s="41">
        <f>'VİZE PROGRAM'!O167</f>
        <v>0</v>
      </c>
      <c r="P164" s="41">
        <f>'VİZE PROGRAM'!P167</f>
        <v>0</v>
      </c>
      <c r="Q164" s="41">
        <f>'VİZE PROGRAM'!Q167</f>
        <v>0</v>
      </c>
      <c r="R164" s="41">
        <f>'VİZE PROGRAM'!R167</f>
        <v>0</v>
      </c>
      <c r="S164" s="41">
        <f>'VİZE PROGRAM'!S167</f>
        <v>0</v>
      </c>
      <c r="T164" s="41">
        <f>'VİZE PROGRAM'!T167</f>
        <v>0</v>
      </c>
    </row>
    <row r="165" spans="1:20" ht="15" x14ac:dyDescent="0.25">
      <c r="A165" s="41">
        <f>'VİZE PROGRAM'!A168</f>
        <v>3</v>
      </c>
      <c r="B165" s="41" t="str">
        <f>'VİZE PROGRAM'!B168</f>
        <v>TE</v>
      </c>
      <c r="C165" s="41">
        <f>'VİZE PROGRAM'!C168</f>
        <v>1</v>
      </c>
      <c r="D165" s="41" t="str">
        <f>'VİZE PROGRAM'!D168</f>
        <v>ZTE-1004</v>
      </c>
      <c r="E165" s="41" t="str">
        <f>'VİZE PROGRAM'!E168</f>
        <v xml:space="preserve">Akıllı Tarım </v>
      </c>
      <c r="F165" s="41" t="str">
        <f>'VİZE PROGRAM'!F168</f>
        <v>Damla ÖZSAYIN</v>
      </c>
      <c r="G165" s="41" t="str">
        <f>'VİZE PROGRAM'!G168</f>
        <v>TE</v>
      </c>
      <c r="H165" s="41">
        <f>'VİZE PROGRAM'!H168</f>
        <v>18</v>
      </c>
      <c r="I165" s="41">
        <f>'VİZE PROGRAM'!I168</f>
        <v>45744</v>
      </c>
      <c r="J165" s="41">
        <f>'VİZE PROGRAM'!J168</f>
        <v>0.71527777777777779</v>
      </c>
      <c r="K165" s="41" t="str">
        <f>'VİZE PROGRAM'!K168</f>
        <v>106</v>
      </c>
      <c r="L165" s="41">
        <f>'VİZE PROGRAM'!L168</f>
        <v>0</v>
      </c>
      <c r="M165" s="41">
        <f>'VİZE PROGRAM'!M168</f>
        <v>0</v>
      </c>
      <c r="N165" s="41">
        <f>'VİZE PROGRAM'!N168</f>
        <v>0</v>
      </c>
      <c r="O165" s="41">
        <f>'VİZE PROGRAM'!O168</f>
        <v>0</v>
      </c>
      <c r="P165" s="41">
        <f>'VİZE PROGRAM'!P168</f>
        <v>0</v>
      </c>
      <c r="Q165" s="41">
        <f>'VİZE PROGRAM'!Q168</f>
        <v>0</v>
      </c>
      <c r="R165" s="41">
        <f>'VİZE PROGRAM'!R168</f>
        <v>0</v>
      </c>
      <c r="S165" s="41">
        <f>'VİZE PROGRAM'!S168</f>
        <v>0</v>
      </c>
      <c r="T165" s="41">
        <f>'VİZE PROGRAM'!T168</f>
        <v>0</v>
      </c>
    </row>
    <row r="166" spans="1:20" ht="15" x14ac:dyDescent="0.25">
      <c r="A166" s="41">
        <f>'VİZE PROGRAM'!A169</f>
        <v>146</v>
      </c>
      <c r="B166" s="41" t="str">
        <f>'VİZE PROGRAM'!B169</f>
        <v>TE</v>
      </c>
      <c r="C166" s="41">
        <f>'VİZE PROGRAM'!C169</f>
        <v>2</v>
      </c>
      <c r="D166" s="41" t="str">
        <f>'VİZE PROGRAM'!D169</f>
        <v>TAE-2002</v>
      </c>
      <c r="E166" s="41" t="str">
        <f>'VİZE PROGRAM'!E169</f>
        <v xml:space="preserve">İstatistik </v>
      </c>
      <c r="F166" s="41" t="str">
        <f>'VİZE PROGRAM'!F169</f>
        <v>Mehmet MENDEŞ</v>
      </c>
      <c r="G166" s="41" t="str">
        <f>'VİZE PROGRAM'!G169</f>
        <v>ZO</v>
      </c>
      <c r="H166" s="41">
        <f>'VİZE PROGRAM'!H169</f>
        <v>55</v>
      </c>
      <c r="I166" s="41">
        <f>'VİZE PROGRAM'!I169</f>
        <v>45740</v>
      </c>
      <c r="J166" s="41">
        <f>'VİZE PROGRAM'!J169</f>
        <v>0.4236111111111111</v>
      </c>
      <c r="K166" s="41" t="str">
        <f>'VİZE PROGRAM'!K169</f>
        <v>AMFİ</v>
      </c>
      <c r="L166" s="41">
        <f>'VİZE PROGRAM'!L169</f>
        <v>0</v>
      </c>
      <c r="M166" s="41">
        <f>'VİZE PROGRAM'!M169</f>
        <v>0</v>
      </c>
      <c r="N166" s="41">
        <f>'VİZE PROGRAM'!N169</f>
        <v>0</v>
      </c>
      <c r="O166" s="41">
        <f>'VİZE PROGRAM'!O169</f>
        <v>0</v>
      </c>
      <c r="P166" s="41">
        <f>'VİZE PROGRAM'!P169</f>
        <v>0</v>
      </c>
      <c r="Q166" s="41">
        <f>'VİZE PROGRAM'!Q169</f>
        <v>0</v>
      </c>
      <c r="R166" s="41">
        <f>'VİZE PROGRAM'!R169</f>
        <v>0</v>
      </c>
      <c r="S166" s="41">
        <f>'VİZE PROGRAM'!S169</f>
        <v>0</v>
      </c>
      <c r="T166" s="41">
        <f>'VİZE PROGRAM'!T169</f>
        <v>0</v>
      </c>
    </row>
    <row r="167" spans="1:20" ht="15" x14ac:dyDescent="0.25">
      <c r="A167" s="41">
        <f>'VİZE PROGRAM'!A170</f>
        <v>46</v>
      </c>
      <c r="B167" s="41" t="str">
        <f>'VİZE PROGRAM'!B170</f>
        <v>TE</v>
      </c>
      <c r="C167" s="41">
        <f>'VİZE PROGRAM'!C170</f>
        <v>2</v>
      </c>
      <c r="D167" s="41" t="str">
        <f>'VİZE PROGRAM'!D170</f>
        <v>TAE-2010</v>
      </c>
      <c r="E167" s="41" t="str">
        <f>'VİZE PROGRAM'!E170</f>
        <v xml:space="preserve">Bitki Besleme </v>
      </c>
      <c r="F167" s="41" t="str">
        <f>'VİZE PROGRAM'!F170</f>
        <v>Ali SÜMER</v>
      </c>
      <c r="G167" s="41" t="str">
        <f>'VİZE PROGRAM'!G170</f>
        <v>TO</v>
      </c>
      <c r="H167" s="41">
        <f>'VİZE PROGRAM'!H170</f>
        <v>39</v>
      </c>
      <c r="I167" s="41">
        <f>'VİZE PROGRAM'!I170</f>
        <v>45740</v>
      </c>
      <c r="J167" s="41">
        <f>'VİZE PROGRAM'!J170</f>
        <v>0.61805555555555558</v>
      </c>
      <c r="K167" s="41" t="str">
        <f>'VİZE PROGRAM'!K170</f>
        <v>AMFİ</v>
      </c>
      <c r="L167" s="41">
        <f>'VİZE PROGRAM'!L170</f>
        <v>0</v>
      </c>
      <c r="M167" s="41">
        <f>'VİZE PROGRAM'!M170</f>
        <v>0</v>
      </c>
      <c r="N167" s="41">
        <f>'VİZE PROGRAM'!N170</f>
        <v>0</v>
      </c>
      <c r="O167" s="41">
        <f>'VİZE PROGRAM'!O170</f>
        <v>0</v>
      </c>
      <c r="P167" s="41">
        <f>'VİZE PROGRAM'!P170</f>
        <v>0</v>
      </c>
      <c r="Q167" s="41">
        <f>'VİZE PROGRAM'!Q170</f>
        <v>0</v>
      </c>
      <c r="R167" s="41">
        <f>'VİZE PROGRAM'!R170</f>
        <v>0</v>
      </c>
      <c r="S167" s="41">
        <f>'VİZE PROGRAM'!S170</f>
        <v>0</v>
      </c>
      <c r="T167" s="41">
        <f>'VİZE PROGRAM'!T170</f>
        <v>0</v>
      </c>
    </row>
    <row r="168" spans="1:20" ht="15" x14ac:dyDescent="0.25">
      <c r="A168" s="41">
        <f>'VİZE PROGRAM'!A171</f>
        <v>18</v>
      </c>
      <c r="B168" s="41" t="str">
        <f>'VİZE PROGRAM'!B171</f>
        <v>TE</v>
      </c>
      <c r="C168" s="41">
        <f>'VİZE PROGRAM'!C171</f>
        <v>2</v>
      </c>
      <c r="D168" s="41" t="str">
        <f>'VİZE PROGRAM'!D171</f>
        <v>TAE-2008</v>
      </c>
      <c r="E168" s="41" t="str">
        <f>'VİZE PROGRAM'!E171</f>
        <v xml:space="preserve">Bahçe Bitkileri </v>
      </c>
      <c r="F168" s="41" t="str">
        <f>'VİZE PROGRAM'!F171</f>
        <v>Fatih Cem KUZUCU</v>
      </c>
      <c r="G168" s="41" t="str">
        <f>'VİZE PROGRAM'!G171</f>
        <v>BB</v>
      </c>
      <c r="H168" s="41">
        <f>'VİZE PROGRAM'!H171</f>
        <v>46</v>
      </c>
      <c r="I168" s="41">
        <f>'VİZE PROGRAM'!I171</f>
        <v>45741</v>
      </c>
      <c r="J168" s="41">
        <f>'VİZE PROGRAM'!J171</f>
        <v>0.61805555555555558</v>
      </c>
      <c r="K168" s="41" t="str">
        <f>'VİZE PROGRAM'!K171</f>
        <v>Prof.Dr H. TURHAN</v>
      </c>
      <c r="L168" s="41">
        <f>'VİZE PROGRAM'!L171</f>
        <v>0</v>
      </c>
      <c r="M168" s="41">
        <f>'VİZE PROGRAM'!M171</f>
        <v>0</v>
      </c>
      <c r="N168" s="41">
        <f>'VİZE PROGRAM'!N171</f>
        <v>0</v>
      </c>
      <c r="O168" s="41">
        <f>'VİZE PROGRAM'!O171</f>
        <v>0</v>
      </c>
      <c r="P168" s="41">
        <f>'VİZE PROGRAM'!P171</f>
        <v>0</v>
      </c>
      <c r="Q168" s="41">
        <f>'VİZE PROGRAM'!Q171</f>
        <v>0</v>
      </c>
      <c r="R168" s="41">
        <f>'VİZE PROGRAM'!R171</f>
        <v>0</v>
      </c>
      <c r="S168" s="41">
        <f>'VİZE PROGRAM'!S171</f>
        <v>0</v>
      </c>
      <c r="T168" s="41">
        <f>'VİZE PROGRAM'!T171</f>
        <v>0</v>
      </c>
    </row>
    <row r="169" spans="1:20" ht="15" x14ac:dyDescent="0.25">
      <c r="A169" s="41">
        <f>'VİZE PROGRAM'!A172</f>
        <v>134</v>
      </c>
      <c r="B169" s="41" t="str">
        <f>'VİZE PROGRAM'!B172</f>
        <v>TE</v>
      </c>
      <c r="C169" s="41">
        <f>'VİZE PROGRAM'!C172</f>
        <v>2</v>
      </c>
      <c r="D169" s="41" t="str">
        <f>'VİZE PROGRAM'!D172</f>
        <v>TAE-2012</v>
      </c>
      <c r="E169" s="41" t="str">
        <f>'VİZE PROGRAM'!E172</f>
        <v xml:space="preserve">Hayvansal Üretim Sistemleri </v>
      </c>
      <c r="F169" s="41" t="str">
        <f>'VİZE PROGRAM'!F172</f>
        <v>Feyzi UĞUR</v>
      </c>
      <c r="G169" s="41" t="str">
        <f>'VİZE PROGRAM'!G172</f>
        <v>ZO</v>
      </c>
      <c r="H169" s="41">
        <f>'VİZE PROGRAM'!H172</f>
        <v>11</v>
      </c>
      <c r="I169" s="41">
        <f>'VİZE PROGRAM'!I172</f>
        <v>45741</v>
      </c>
      <c r="J169" s="41">
        <f>'VİZE PROGRAM'!J172</f>
        <v>0.71527777777777779</v>
      </c>
      <c r="K169" s="41" t="str">
        <f>'VİZE PROGRAM'!K172</f>
        <v>AMFİ</v>
      </c>
      <c r="L169" s="41">
        <f>'VİZE PROGRAM'!L172</f>
        <v>0</v>
      </c>
      <c r="M169" s="41">
        <f>'VİZE PROGRAM'!M172</f>
        <v>0</v>
      </c>
      <c r="N169" s="41">
        <f>'VİZE PROGRAM'!N172</f>
        <v>0</v>
      </c>
      <c r="O169" s="41">
        <f>'VİZE PROGRAM'!O172</f>
        <v>0</v>
      </c>
      <c r="P169" s="41">
        <f>'VİZE PROGRAM'!P172</f>
        <v>0</v>
      </c>
      <c r="Q169" s="41">
        <f>'VİZE PROGRAM'!Q172</f>
        <v>0</v>
      </c>
      <c r="R169" s="41">
        <f>'VİZE PROGRAM'!R172</f>
        <v>0</v>
      </c>
      <c r="S169" s="41">
        <f>'VİZE PROGRAM'!S172</f>
        <v>0</v>
      </c>
      <c r="T169" s="41">
        <f>'VİZE PROGRAM'!T172</f>
        <v>0</v>
      </c>
    </row>
    <row r="170" spans="1:20" ht="15" x14ac:dyDescent="0.25">
      <c r="A170" s="41">
        <f>'VİZE PROGRAM'!A173</f>
        <v>213</v>
      </c>
      <c r="B170" s="41" t="str">
        <f>'VİZE PROGRAM'!B173</f>
        <v>TE</v>
      </c>
      <c r="C170" s="41">
        <f>'VİZE PROGRAM'!C173</f>
        <v>2</v>
      </c>
      <c r="D170" s="41" t="str">
        <f>'VİZE PROGRAM'!D173</f>
        <v>TAE-2004</v>
      </c>
      <c r="E170" s="41" t="str">
        <f>'VİZE PROGRAM'!E173</f>
        <v xml:space="preserve">Ölçme Bilgisi </v>
      </c>
      <c r="F170" s="41" t="str">
        <f>'VİZE PROGRAM'!F173</f>
        <v>Melis İNALPULAT</v>
      </c>
      <c r="G170" s="41" t="str">
        <f>'VİZE PROGRAM'!G173</f>
        <v>TYS</v>
      </c>
      <c r="H170" s="41">
        <f>'VİZE PROGRAM'!H173</f>
        <v>81</v>
      </c>
      <c r="I170" s="41">
        <f>'VİZE PROGRAM'!I173</f>
        <v>45742</v>
      </c>
      <c r="J170" s="41">
        <f>'VİZE PROGRAM'!J173</f>
        <v>0.71527777777777779</v>
      </c>
      <c r="K170" s="41" t="str">
        <f>'VİZE PROGRAM'!K173</f>
        <v>AMFİ</v>
      </c>
      <c r="L170" s="41" t="str">
        <f>'VİZE PROGRAM'!L173</f>
        <v>AMFİ</v>
      </c>
      <c r="M170" s="41">
        <f>'VİZE PROGRAM'!M173</f>
        <v>0</v>
      </c>
      <c r="N170" s="41">
        <f>'VİZE PROGRAM'!N173</f>
        <v>0</v>
      </c>
      <c r="O170" s="41">
        <f>'VİZE PROGRAM'!O173</f>
        <v>0</v>
      </c>
      <c r="P170" s="41">
        <f>'VİZE PROGRAM'!P173</f>
        <v>0</v>
      </c>
      <c r="Q170" s="41">
        <f>'VİZE PROGRAM'!Q173</f>
        <v>0</v>
      </c>
      <c r="R170" s="41">
        <f>'VİZE PROGRAM'!R173</f>
        <v>0</v>
      </c>
      <c r="S170" s="41">
        <f>'VİZE PROGRAM'!S173</f>
        <v>0</v>
      </c>
      <c r="T170" s="41">
        <f>'VİZE PROGRAM'!T173</f>
        <v>0</v>
      </c>
    </row>
    <row r="171" spans="1:20" ht="15" x14ac:dyDescent="0.25">
      <c r="A171" s="41">
        <f>'VİZE PROGRAM'!A174</f>
        <v>60</v>
      </c>
      <c r="B171" s="41" t="str">
        <f>'VİZE PROGRAM'!B174</f>
        <v>TE</v>
      </c>
      <c r="C171" s="41">
        <f>'VİZE PROGRAM'!C174</f>
        <v>2</v>
      </c>
      <c r="D171" s="41" t="str">
        <f>'VİZE PROGRAM'!D174</f>
        <v>TAE-2014</v>
      </c>
      <c r="E171" s="41" t="str">
        <f>'VİZE PROGRAM'!E174</f>
        <v xml:space="preserve">Bitki Koruma </v>
      </c>
      <c r="F171" s="41" t="str">
        <f>'VİZE PROGRAM'!F174</f>
        <v>Ali KARANFİL</v>
      </c>
      <c r="G171" s="41" t="str">
        <f>'VİZE PROGRAM'!G174</f>
        <v>BK</v>
      </c>
      <c r="H171" s="41">
        <f>'VİZE PROGRAM'!H174</f>
        <v>46</v>
      </c>
      <c r="I171" s="41">
        <f>'VİZE PROGRAM'!I174</f>
        <v>45743</v>
      </c>
      <c r="J171" s="41">
        <f>'VİZE PROGRAM'!J174</f>
        <v>0.375</v>
      </c>
      <c r="K171" s="41" t="str">
        <f>'VİZE PROGRAM'!K174</f>
        <v>113</v>
      </c>
      <c r="L171" s="41">
        <f>'VİZE PROGRAM'!L174</f>
        <v>0</v>
      </c>
      <c r="M171" s="41">
        <f>'VİZE PROGRAM'!M174</f>
        <v>0</v>
      </c>
      <c r="N171" s="41">
        <f>'VİZE PROGRAM'!N174</f>
        <v>0</v>
      </c>
      <c r="O171" s="41">
        <f>'VİZE PROGRAM'!O174</f>
        <v>0</v>
      </c>
      <c r="P171" s="41">
        <f>'VİZE PROGRAM'!P174</f>
        <v>0</v>
      </c>
      <c r="Q171" s="41">
        <f>'VİZE PROGRAM'!Q174</f>
        <v>0</v>
      </c>
      <c r="R171" s="41">
        <f>'VİZE PROGRAM'!R174</f>
        <v>0</v>
      </c>
      <c r="S171" s="41">
        <f>'VİZE PROGRAM'!S174</f>
        <v>0</v>
      </c>
      <c r="T171" s="41">
        <f>'VİZE PROGRAM'!T174</f>
        <v>0</v>
      </c>
    </row>
    <row r="172" spans="1:20" ht="15" x14ac:dyDescent="0.25">
      <c r="A172" s="41">
        <f>'VİZE PROGRAM'!A175</f>
        <v>287</v>
      </c>
      <c r="B172" s="41" t="str">
        <f>'VİZE PROGRAM'!B175</f>
        <v>TE</v>
      </c>
      <c r="C172" s="41">
        <f>'VİZE PROGRAM'!C175</f>
        <v>2</v>
      </c>
      <c r="D172" s="41" t="str">
        <f>'VİZE PROGRAM'!D175</f>
        <v>TAE-2006</v>
      </c>
      <c r="E172" s="41" t="str">
        <f>'VİZE PROGRAM'!E175</f>
        <v xml:space="preserve">Tarla Bitkileri </v>
      </c>
      <c r="F172" s="41" t="str">
        <f>'VİZE PROGRAM'!F175</f>
        <v>Onur Sinan TÜRKMEN</v>
      </c>
      <c r="G172" s="41" t="str">
        <f>'VİZE PROGRAM'!G175</f>
        <v>TB</v>
      </c>
      <c r="H172" s="41">
        <f>'VİZE PROGRAM'!H175</f>
        <v>68</v>
      </c>
      <c r="I172" s="41">
        <f>'VİZE PROGRAM'!I175</f>
        <v>45743</v>
      </c>
      <c r="J172" s="41">
        <f>'VİZE PROGRAM'!J175</f>
        <v>0.56944444444444442</v>
      </c>
      <c r="K172" s="41" t="str">
        <f>'VİZE PROGRAM'!K175</f>
        <v>101</v>
      </c>
      <c r="L172" s="41">
        <f>'VİZE PROGRAM'!L175</f>
        <v>102</v>
      </c>
      <c r="M172" s="41">
        <f>'VİZE PROGRAM'!M175</f>
        <v>0</v>
      </c>
      <c r="N172" s="41">
        <f>'VİZE PROGRAM'!N175</f>
        <v>0</v>
      </c>
      <c r="O172" s="41">
        <f>'VİZE PROGRAM'!O175</f>
        <v>0</v>
      </c>
      <c r="P172" s="41">
        <f>'VİZE PROGRAM'!P175</f>
        <v>0</v>
      </c>
      <c r="Q172" s="41">
        <f>'VİZE PROGRAM'!Q175</f>
        <v>0</v>
      </c>
      <c r="R172" s="41">
        <f>'VİZE PROGRAM'!R175</f>
        <v>0</v>
      </c>
      <c r="S172" s="41">
        <f>'VİZE PROGRAM'!S175</f>
        <v>0</v>
      </c>
      <c r="T172" s="41">
        <f>'VİZE PROGRAM'!T175</f>
        <v>0</v>
      </c>
    </row>
    <row r="173" spans="1:20" ht="15" x14ac:dyDescent="0.25">
      <c r="A173" s="41">
        <f>'VİZE PROGRAM'!A176</f>
        <v>90</v>
      </c>
      <c r="B173" s="41" t="str">
        <f>'VİZE PROGRAM'!B176</f>
        <v>TE</v>
      </c>
      <c r="C173" s="41">
        <f>'VİZE PROGRAM'!C176</f>
        <v>3</v>
      </c>
      <c r="D173" s="41" t="str">
        <f>'VİZE PROGRAM'!D176</f>
        <v>TAE-3016</v>
      </c>
      <c r="E173" s="41" t="str">
        <f>'VİZE PROGRAM'!E176</f>
        <v xml:space="preserve">Ekonometri </v>
      </c>
      <c r="F173" s="41" t="str">
        <f>'VİZE PROGRAM'!F176</f>
        <v>Selma KAYALAK</v>
      </c>
      <c r="G173" s="41" t="str">
        <f>'VİZE PROGRAM'!G176</f>
        <v>TE</v>
      </c>
      <c r="H173" s="41">
        <f>'VİZE PROGRAM'!H176</f>
        <v>37</v>
      </c>
      <c r="I173" s="41">
        <f>'VİZE PROGRAM'!I176</f>
        <v>45740</v>
      </c>
      <c r="J173" s="41">
        <f>'VİZE PROGRAM'!J176</f>
        <v>0.47222222222222221</v>
      </c>
      <c r="K173" s="41" t="str">
        <f>'VİZE PROGRAM'!K176</f>
        <v>Prof.Dr H. TURHAN</v>
      </c>
      <c r="L173" s="41">
        <f>'VİZE PROGRAM'!L176</f>
        <v>0</v>
      </c>
      <c r="M173" s="41">
        <f>'VİZE PROGRAM'!M176</f>
        <v>0</v>
      </c>
      <c r="N173" s="41">
        <f>'VİZE PROGRAM'!N176</f>
        <v>0</v>
      </c>
      <c r="O173" s="41">
        <f>'VİZE PROGRAM'!O176</f>
        <v>0</v>
      </c>
      <c r="P173" s="41">
        <f>'VİZE PROGRAM'!P176</f>
        <v>0</v>
      </c>
      <c r="Q173" s="41">
        <f>'VİZE PROGRAM'!Q176</f>
        <v>0</v>
      </c>
      <c r="R173" s="41">
        <f>'VİZE PROGRAM'!R176</f>
        <v>0</v>
      </c>
      <c r="S173" s="41">
        <f>'VİZE PROGRAM'!S176</f>
        <v>0</v>
      </c>
      <c r="T173" s="41">
        <f>'VİZE PROGRAM'!T176</f>
        <v>0</v>
      </c>
    </row>
    <row r="174" spans="1:20" ht="15" x14ac:dyDescent="0.25">
      <c r="A174" s="41">
        <f>'VİZE PROGRAM'!A177</f>
        <v>273</v>
      </c>
      <c r="B174" s="41" t="str">
        <f>'VİZE PROGRAM'!B177</f>
        <v>TE</v>
      </c>
      <c r="C174" s="41">
        <f>'VİZE PROGRAM'!C177</f>
        <v>3</v>
      </c>
      <c r="D174" s="41" t="str">
        <f>'VİZE PROGRAM'!D177</f>
        <v>TAE-3004</v>
      </c>
      <c r="E174" s="41" t="str">
        <f>'VİZE PROGRAM'!E177</f>
        <v xml:space="preserve">Tarımsal Örgütlenme ve Kooperatifçilik </v>
      </c>
      <c r="F174" s="41" t="str">
        <f>'VİZE PROGRAM'!F177</f>
        <v>Bengü EVEREST</v>
      </c>
      <c r="G174" s="41" t="str">
        <f>'VİZE PROGRAM'!G177</f>
        <v>TE</v>
      </c>
      <c r="H174" s="41">
        <f>'VİZE PROGRAM'!H177</f>
        <v>10</v>
      </c>
      <c r="I174" s="41">
        <f>'VİZE PROGRAM'!I177</f>
        <v>45740</v>
      </c>
      <c r="J174" s="41">
        <f>'VİZE PROGRAM'!J177</f>
        <v>0.66666666666666663</v>
      </c>
      <c r="K174" s="41" t="str">
        <f>'VİZE PROGRAM'!K177</f>
        <v>203</v>
      </c>
      <c r="L174" s="41">
        <f>'VİZE PROGRAM'!L177</f>
        <v>0</v>
      </c>
      <c r="M174" s="41">
        <f>'VİZE PROGRAM'!M177</f>
        <v>0</v>
      </c>
      <c r="N174" s="41">
        <f>'VİZE PROGRAM'!N177</f>
        <v>0</v>
      </c>
      <c r="O174" s="41">
        <f>'VİZE PROGRAM'!O177</f>
        <v>0</v>
      </c>
      <c r="P174" s="41">
        <f>'VİZE PROGRAM'!P177</f>
        <v>0</v>
      </c>
      <c r="Q174" s="41">
        <f>'VİZE PROGRAM'!Q177</f>
        <v>0</v>
      </c>
      <c r="R174" s="41">
        <f>'VİZE PROGRAM'!R177</f>
        <v>0</v>
      </c>
      <c r="S174" s="41">
        <f>'VİZE PROGRAM'!S177</f>
        <v>0</v>
      </c>
      <c r="T174" s="41">
        <f>'VİZE PROGRAM'!T177</f>
        <v>0</v>
      </c>
    </row>
    <row r="175" spans="1:20" ht="15" x14ac:dyDescent="0.25">
      <c r="A175" s="41">
        <f>'VİZE PROGRAM'!A178</f>
        <v>282</v>
      </c>
      <c r="B175" s="41" t="str">
        <f>'VİZE PROGRAM'!B178</f>
        <v>TE</v>
      </c>
      <c r="C175" s="41">
        <f>'VİZE PROGRAM'!C178</f>
        <v>3</v>
      </c>
      <c r="D175" s="41" t="str">
        <f>'VİZE PROGRAM'!D178</f>
        <v>TAE-3006</v>
      </c>
      <c r="E175" s="41" t="str">
        <f>'VİZE PROGRAM'!E178</f>
        <v xml:space="preserve">Tarımsal Yayım ve Haberleşme </v>
      </c>
      <c r="F175" s="41" t="str">
        <f>'VİZE PROGRAM'!F178</f>
        <v>Özge Can NİYAZ ALTINOK</v>
      </c>
      <c r="G175" s="41" t="str">
        <f>'VİZE PROGRAM'!G178</f>
        <v>TE</v>
      </c>
      <c r="H175" s="41">
        <f>'VİZE PROGRAM'!H178</f>
        <v>20</v>
      </c>
      <c r="I175" s="41">
        <f>'VİZE PROGRAM'!I178</f>
        <v>45741</v>
      </c>
      <c r="J175" s="41">
        <f>'VİZE PROGRAM'!J178</f>
        <v>0.49305555555555558</v>
      </c>
      <c r="K175" s="41" t="str">
        <f>'VİZE PROGRAM'!K178</f>
        <v>102</v>
      </c>
      <c r="L175" s="41">
        <f>'VİZE PROGRAM'!L178</f>
        <v>0</v>
      </c>
      <c r="M175" s="41">
        <f>'VİZE PROGRAM'!M178</f>
        <v>0</v>
      </c>
      <c r="N175" s="41">
        <f>'VİZE PROGRAM'!N178</f>
        <v>0</v>
      </c>
      <c r="O175" s="41">
        <f>'VİZE PROGRAM'!O178</f>
        <v>0</v>
      </c>
      <c r="P175" s="41">
        <f>'VİZE PROGRAM'!P178</f>
        <v>0</v>
      </c>
      <c r="Q175" s="41">
        <f>'VİZE PROGRAM'!Q178</f>
        <v>0</v>
      </c>
      <c r="R175" s="41">
        <f>'VİZE PROGRAM'!R178</f>
        <v>0</v>
      </c>
      <c r="S175" s="41">
        <f>'VİZE PROGRAM'!S178</f>
        <v>0</v>
      </c>
      <c r="T175" s="41">
        <f>'VİZE PROGRAM'!T178</f>
        <v>0</v>
      </c>
    </row>
    <row r="176" spans="1:20" ht="15" x14ac:dyDescent="0.25">
      <c r="A176" s="41">
        <f>'VİZE PROGRAM'!A179</f>
        <v>321</v>
      </c>
      <c r="B176" s="41" t="str">
        <f>'VİZE PROGRAM'!B179</f>
        <v>TE</v>
      </c>
      <c r="C176" s="41">
        <f>'VİZE PROGRAM'!C179</f>
        <v>3</v>
      </c>
      <c r="D176" s="41" t="str">
        <f>'VİZE PROGRAM'!D179</f>
        <v>TAE-3018</v>
      </c>
      <c r="E176" s="41" t="str">
        <f>'VİZE PROGRAM'!E179</f>
        <v xml:space="preserve">Türkiye Ekonomisi </v>
      </c>
      <c r="F176" s="41" t="str">
        <f>'VİZE PROGRAM'!F179</f>
        <v>Özge Can NİYAZ ALTINOK</v>
      </c>
      <c r="G176" s="41" t="str">
        <f>'VİZE PROGRAM'!G179</f>
        <v>TE</v>
      </c>
      <c r="H176" s="41">
        <f>'VİZE PROGRAM'!H179</f>
        <v>24</v>
      </c>
      <c r="I176" s="41">
        <f>'VİZE PROGRAM'!I179</f>
        <v>45741</v>
      </c>
      <c r="J176" s="41">
        <f>'VİZE PROGRAM'!J179</f>
        <v>0.66666666666666663</v>
      </c>
      <c r="K176" s="41" t="str">
        <f>'VİZE PROGRAM'!K179</f>
        <v>Prof.Dr H. TURHAN</v>
      </c>
      <c r="L176" s="41">
        <f>'VİZE PROGRAM'!L179</f>
        <v>0</v>
      </c>
      <c r="M176" s="41">
        <f>'VİZE PROGRAM'!M179</f>
        <v>0</v>
      </c>
      <c r="N176" s="41">
        <f>'VİZE PROGRAM'!N179</f>
        <v>0</v>
      </c>
      <c r="O176" s="41">
        <f>'VİZE PROGRAM'!O179</f>
        <v>0</v>
      </c>
      <c r="P176" s="41">
        <f>'VİZE PROGRAM'!P179</f>
        <v>0</v>
      </c>
      <c r="Q176" s="41">
        <f>'VİZE PROGRAM'!Q179</f>
        <v>0</v>
      </c>
      <c r="R176" s="41">
        <f>'VİZE PROGRAM'!R179</f>
        <v>0</v>
      </c>
      <c r="S176" s="41">
        <f>'VİZE PROGRAM'!S179</f>
        <v>0</v>
      </c>
      <c r="T176" s="41">
        <f>'VİZE PROGRAM'!T179</f>
        <v>0</v>
      </c>
    </row>
    <row r="177" spans="1:20" ht="15" x14ac:dyDescent="0.25">
      <c r="A177" s="41">
        <f>'VİZE PROGRAM'!A180</f>
        <v>274</v>
      </c>
      <c r="B177" s="41" t="str">
        <f>'VİZE PROGRAM'!B180</f>
        <v>TE</v>
      </c>
      <c r="C177" s="41">
        <f>'VİZE PROGRAM'!C180</f>
        <v>3</v>
      </c>
      <c r="D177" s="41" t="str">
        <f>'VİZE PROGRAM'!D180</f>
        <v>TAE-3010</v>
      </c>
      <c r="E177" s="41" t="str">
        <f>'VİZE PROGRAM'!E180</f>
        <v xml:space="preserve">Tarımsal Proje Hazırlama Tekniği I </v>
      </c>
      <c r="F177" s="41" t="str">
        <f>'VİZE PROGRAM'!F180</f>
        <v>Duygu AKTÜRK</v>
      </c>
      <c r="G177" s="41" t="str">
        <f>'VİZE PROGRAM'!G180</f>
        <v>TE</v>
      </c>
      <c r="H177" s="41">
        <f>'VİZE PROGRAM'!H180</f>
        <v>45</v>
      </c>
      <c r="I177" s="41">
        <f>'VİZE PROGRAM'!I180</f>
        <v>45742</v>
      </c>
      <c r="J177" s="41">
        <f>'VİZE PROGRAM'!J180</f>
        <v>0.375</v>
      </c>
      <c r="K177" s="41" t="str">
        <f>'VİZE PROGRAM'!K180</f>
        <v>101</v>
      </c>
      <c r="L177" s="41">
        <f>'VİZE PROGRAM'!L180</f>
        <v>103</v>
      </c>
      <c r="M177" s="41">
        <f>'VİZE PROGRAM'!M180</f>
        <v>0</v>
      </c>
      <c r="N177" s="41">
        <f>'VİZE PROGRAM'!N180</f>
        <v>0</v>
      </c>
      <c r="O177" s="41">
        <f>'VİZE PROGRAM'!O180</f>
        <v>0</v>
      </c>
      <c r="P177" s="41">
        <f>'VİZE PROGRAM'!P180</f>
        <v>0</v>
      </c>
      <c r="Q177" s="41">
        <f>'VİZE PROGRAM'!Q180</f>
        <v>0</v>
      </c>
      <c r="R177" s="41">
        <f>'VİZE PROGRAM'!R180</f>
        <v>0</v>
      </c>
      <c r="S177" s="41">
        <f>'VİZE PROGRAM'!S180</f>
        <v>0</v>
      </c>
      <c r="T177" s="41">
        <f>'VİZE PROGRAM'!T180</f>
        <v>0</v>
      </c>
    </row>
    <row r="178" spans="1:20" ht="15" x14ac:dyDescent="0.25">
      <c r="A178" s="41">
        <f>'VİZE PROGRAM'!A181</f>
        <v>162</v>
      </c>
      <c r="B178" s="41" t="str">
        <f>'VİZE PROGRAM'!B181</f>
        <v>TE</v>
      </c>
      <c r="C178" s="41">
        <f>'VİZE PROGRAM'!C181</f>
        <v>3</v>
      </c>
      <c r="D178" s="41" t="str">
        <f>'VİZE PROGRAM'!D181</f>
        <v>TAE-3008</v>
      </c>
      <c r="E178" s="41" t="str">
        <f>'VİZE PROGRAM'!E181</f>
        <v xml:space="preserve">Kıymet Takdiri ve Bilir Kişilik </v>
      </c>
      <c r="F178" s="41" t="str">
        <f>'VİZE PROGRAM'!F181</f>
        <v>Arif SEMERCİ</v>
      </c>
      <c r="G178" s="41" t="str">
        <f>'VİZE PROGRAM'!G181</f>
        <v>TE</v>
      </c>
      <c r="H178" s="41">
        <f>'VİZE PROGRAM'!H181</f>
        <v>17</v>
      </c>
      <c r="I178" s="41">
        <f>'VİZE PROGRAM'!I181</f>
        <v>45742</v>
      </c>
      <c r="J178" s="41">
        <f>'VİZE PROGRAM'!J181</f>
        <v>0.56944444444444442</v>
      </c>
      <c r="K178" s="41" t="str">
        <f>'VİZE PROGRAM'!K181</f>
        <v>01</v>
      </c>
      <c r="L178" s="41">
        <f>'VİZE PROGRAM'!L181</f>
        <v>0</v>
      </c>
      <c r="M178" s="41">
        <f>'VİZE PROGRAM'!M181</f>
        <v>0</v>
      </c>
      <c r="N178" s="41">
        <f>'VİZE PROGRAM'!N181</f>
        <v>0</v>
      </c>
      <c r="O178" s="41">
        <f>'VİZE PROGRAM'!O181</f>
        <v>0</v>
      </c>
      <c r="P178" s="41">
        <f>'VİZE PROGRAM'!P181</f>
        <v>0</v>
      </c>
      <c r="Q178" s="41">
        <f>'VİZE PROGRAM'!Q181</f>
        <v>0</v>
      </c>
      <c r="R178" s="41" t="str">
        <f>'VİZE PROGRAM'!R181</f>
        <v>D2</v>
      </c>
      <c r="S178" s="41">
        <f>'VİZE PROGRAM'!S181</f>
        <v>0</v>
      </c>
      <c r="T178" s="41">
        <f>'VİZE PROGRAM'!T181</f>
        <v>0</v>
      </c>
    </row>
    <row r="179" spans="1:20" ht="15" x14ac:dyDescent="0.25">
      <c r="A179" s="41">
        <f>'VİZE PROGRAM'!A182</f>
        <v>255</v>
      </c>
      <c r="B179" s="41" t="str">
        <f>'VİZE PROGRAM'!B182</f>
        <v>TE</v>
      </c>
      <c r="C179" s="41">
        <f>'VİZE PROGRAM'!C182</f>
        <v>3</v>
      </c>
      <c r="D179" s="41" t="str">
        <f>'VİZE PROGRAM'!D182</f>
        <v>TAE-3014</v>
      </c>
      <c r="E179" s="41" t="str">
        <f>'VİZE PROGRAM'!E182</f>
        <v xml:space="preserve">Tarım Hukuku </v>
      </c>
      <c r="F179" s="41" t="str">
        <f>'VİZE PROGRAM'!F182</f>
        <v>İlker KARAÖNDER</v>
      </c>
      <c r="G179" s="41" t="str">
        <f>'VİZE PROGRAM'!G182</f>
        <v>FD</v>
      </c>
      <c r="H179" s="41">
        <f>'VİZE PROGRAM'!H182</f>
        <v>14</v>
      </c>
      <c r="I179" s="41">
        <f>'VİZE PROGRAM'!I182</f>
        <v>45743</v>
      </c>
      <c r="J179" s="41">
        <f>'VİZE PROGRAM'!J182</f>
        <v>0.4236111111111111</v>
      </c>
      <c r="K179" s="41" t="str">
        <f>'VİZE PROGRAM'!K182</f>
        <v>202</v>
      </c>
      <c r="L179" s="41">
        <f>'VİZE PROGRAM'!L182</f>
        <v>0</v>
      </c>
      <c r="M179" s="41">
        <f>'VİZE PROGRAM'!M182</f>
        <v>0</v>
      </c>
      <c r="N179" s="41">
        <f>'VİZE PROGRAM'!N182</f>
        <v>0</v>
      </c>
      <c r="O179" s="41">
        <f>'VİZE PROGRAM'!O182</f>
        <v>0</v>
      </c>
      <c r="P179" s="41">
        <f>'VİZE PROGRAM'!P182</f>
        <v>0</v>
      </c>
      <c r="Q179" s="41">
        <f>'VİZE PROGRAM'!Q182</f>
        <v>0</v>
      </c>
      <c r="R179" s="41">
        <f>'VİZE PROGRAM'!R182</f>
        <v>0</v>
      </c>
      <c r="S179" s="41">
        <f>'VİZE PROGRAM'!S182</f>
        <v>0</v>
      </c>
      <c r="T179" s="41">
        <f>'VİZE PROGRAM'!T182</f>
        <v>0</v>
      </c>
    </row>
    <row r="180" spans="1:20" ht="15" x14ac:dyDescent="0.25">
      <c r="A180" s="41">
        <f>'VİZE PROGRAM'!A183</f>
        <v>161</v>
      </c>
      <c r="B180" s="41" t="str">
        <f>'VİZE PROGRAM'!B183</f>
        <v>TE</v>
      </c>
      <c r="C180" s="41">
        <f>'VİZE PROGRAM'!C183</f>
        <v>3</v>
      </c>
      <c r="D180" s="41" t="str">
        <f>'VİZE PROGRAM'!D183</f>
        <v>TAE-3012</v>
      </c>
      <c r="E180" s="41" t="str">
        <f>'VİZE PROGRAM'!E183</f>
        <v xml:space="preserve">Kırsal Kalkınma </v>
      </c>
      <c r="F180" s="41" t="str">
        <f>'VİZE PROGRAM'!F183</f>
        <v>Sibel TAN</v>
      </c>
      <c r="G180" s="41" t="str">
        <f>'VİZE PROGRAM'!G183</f>
        <v>TE</v>
      </c>
      <c r="H180" s="41">
        <f>'VİZE PROGRAM'!H183</f>
        <v>21</v>
      </c>
      <c r="I180" s="41">
        <f>'VİZE PROGRAM'!I183</f>
        <v>45743</v>
      </c>
      <c r="J180" s="41">
        <f>'VİZE PROGRAM'!J183</f>
        <v>0.61805555555555558</v>
      </c>
      <c r="K180" s="41" t="str">
        <f>'VİZE PROGRAM'!K183</f>
        <v>201</v>
      </c>
      <c r="L180" s="41">
        <f>'VİZE PROGRAM'!L183</f>
        <v>0</v>
      </c>
      <c r="M180" s="41">
        <f>'VİZE PROGRAM'!M183</f>
        <v>0</v>
      </c>
      <c r="N180" s="41">
        <f>'VİZE PROGRAM'!N183</f>
        <v>0</v>
      </c>
      <c r="O180" s="41">
        <f>'VİZE PROGRAM'!O183</f>
        <v>0</v>
      </c>
      <c r="P180" s="41">
        <f>'VİZE PROGRAM'!P183</f>
        <v>0</v>
      </c>
      <c r="Q180" s="41">
        <f>'VİZE PROGRAM'!Q183</f>
        <v>0</v>
      </c>
      <c r="R180" s="41">
        <f>'VİZE PROGRAM'!R183</f>
        <v>0</v>
      </c>
      <c r="S180" s="41">
        <f>'VİZE PROGRAM'!S183</f>
        <v>0</v>
      </c>
      <c r="T180" s="41">
        <f>'VİZE PROGRAM'!T183</f>
        <v>0</v>
      </c>
    </row>
    <row r="181" spans="1:20" ht="15" x14ac:dyDescent="0.25">
      <c r="A181" s="41">
        <f>'VİZE PROGRAM'!A184</f>
        <v>226</v>
      </c>
      <c r="B181" s="41" t="str">
        <f>'VİZE PROGRAM'!B184</f>
        <v>TE</v>
      </c>
      <c r="C181" s="41">
        <f>'VİZE PROGRAM'!C184</f>
        <v>4</v>
      </c>
      <c r="D181" s="41" t="str">
        <f>'VİZE PROGRAM'!D184</f>
        <v>TAE-4022</v>
      </c>
      <c r="E181" s="41" t="str">
        <f>'VİZE PROGRAM'!E184</f>
        <v xml:space="preserve">Proje ve Risk Yönetimi </v>
      </c>
      <c r="F181" s="41" t="str">
        <f>'VİZE PROGRAM'!F184</f>
        <v>Damla ÖZSAYIN</v>
      </c>
      <c r="G181" s="41" t="str">
        <f>'VİZE PROGRAM'!G184</f>
        <v>TE</v>
      </c>
      <c r="H181" s="41">
        <f>'VİZE PROGRAM'!H184</f>
        <v>14</v>
      </c>
      <c r="I181" s="41">
        <f>'VİZE PROGRAM'!I184</f>
        <v>45740</v>
      </c>
      <c r="J181" s="41">
        <f>'VİZE PROGRAM'!J184</f>
        <v>0.52083333333333337</v>
      </c>
      <c r="K181" s="41" t="str">
        <f>'VİZE PROGRAM'!K184</f>
        <v>202</v>
      </c>
      <c r="L181" s="41">
        <f>'VİZE PROGRAM'!L184</f>
        <v>0</v>
      </c>
      <c r="M181" s="41">
        <f>'VİZE PROGRAM'!M184</f>
        <v>0</v>
      </c>
      <c r="N181" s="41">
        <f>'VİZE PROGRAM'!N184</f>
        <v>0</v>
      </c>
      <c r="O181" s="41">
        <f>'VİZE PROGRAM'!O184</f>
        <v>0</v>
      </c>
      <c r="P181" s="41">
        <f>'VİZE PROGRAM'!P184</f>
        <v>0</v>
      </c>
      <c r="Q181" s="41">
        <f>'VİZE PROGRAM'!Q184</f>
        <v>0</v>
      </c>
      <c r="R181" s="41">
        <f>'VİZE PROGRAM'!R184</f>
        <v>0</v>
      </c>
      <c r="S181" s="41">
        <f>'VİZE PROGRAM'!S184</f>
        <v>0</v>
      </c>
      <c r="T181" s="41">
        <f>'VİZE PROGRAM'!T184</f>
        <v>0</v>
      </c>
    </row>
    <row r="182" spans="1:20" ht="15" x14ac:dyDescent="0.25">
      <c r="A182" s="41">
        <f>'VİZE PROGRAM'!A185</f>
        <v>181</v>
      </c>
      <c r="B182" s="41" t="str">
        <f>'VİZE PROGRAM'!B185</f>
        <v>TE</v>
      </c>
      <c r="C182" s="41">
        <f>'VİZE PROGRAM'!C185</f>
        <v>4</v>
      </c>
      <c r="D182" s="41" t="str">
        <f>'VİZE PROGRAM'!D185</f>
        <v>TAE-4061</v>
      </c>
      <c r="E182" s="41" t="str">
        <f>'VİZE PROGRAM'!E185</f>
        <v xml:space="preserve">Mesleki Uygulama </v>
      </c>
      <c r="F182" s="41" t="str">
        <f>'VİZE PROGRAM'!F185</f>
        <v>Bölüm Öğretim Elemanları - TE</v>
      </c>
      <c r="G182" s="41" t="str">
        <f>'VİZE PROGRAM'!G185</f>
        <v>TE</v>
      </c>
      <c r="H182" s="41">
        <f>'VİZE PROGRAM'!H185</f>
        <v>28</v>
      </c>
      <c r="I182" s="41">
        <f>'VİZE PROGRAM'!I185</f>
        <v>45740</v>
      </c>
      <c r="J182" s="41">
        <f>'VİZE PROGRAM'!J185</f>
        <v>0.71527777777777779</v>
      </c>
      <c r="K182" s="41" t="str">
        <f>'VİZE PROGRAM'!K185</f>
        <v>201</v>
      </c>
      <c r="L182" s="41">
        <f>'VİZE PROGRAM'!L185</f>
        <v>0</v>
      </c>
      <c r="M182" s="41">
        <f>'VİZE PROGRAM'!M185</f>
        <v>0</v>
      </c>
      <c r="N182" s="41">
        <f>'VİZE PROGRAM'!N185</f>
        <v>0</v>
      </c>
      <c r="O182" s="41">
        <f>'VİZE PROGRAM'!O185</f>
        <v>0</v>
      </c>
      <c r="P182" s="41">
        <f>'VİZE PROGRAM'!P185</f>
        <v>0</v>
      </c>
      <c r="Q182" s="41">
        <f>'VİZE PROGRAM'!Q185</f>
        <v>0</v>
      </c>
      <c r="R182" s="41">
        <f>'VİZE PROGRAM'!R185</f>
        <v>0</v>
      </c>
      <c r="S182" s="41">
        <f>'VİZE PROGRAM'!S185</f>
        <v>0</v>
      </c>
      <c r="T182" s="41">
        <f>'VİZE PROGRAM'!T185</f>
        <v>0</v>
      </c>
    </row>
    <row r="183" spans="1:20" ht="15" x14ac:dyDescent="0.25">
      <c r="A183" s="41">
        <f>'VİZE PROGRAM'!A186</f>
        <v>271</v>
      </c>
      <c r="B183" s="41" t="str">
        <f>'VİZE PROGRAM'!B186</f>
        <v>TE</v>
      </c>
      <c r="C183" s="41">
        <f>'VİZE PROGRAM'!C186</f>
        <v>4</v>
      </c>
      <c r="D183" s="41" t="str">
        <f>'VİZE PROGRAM'!D186</f>
        <v>TAE-4058</v>
      </c>
      <c r="E183" s="41" t="str">
        <f>'VİZE PROGRAM'!E186</f>
        <v xml:space="preserve">Tarımsal İşletmelerin Planlaması </v>
      </c>
      <c r="F183" s="41" t="str">
        <f>'VİZE PROGRAM'!F186</f>
        <v>Duygu AKTÜRK</v>
      </c>
      <c r="G183" s="41" t="str">
        <f>'VİZE PROGRAM'!G186</f>
        <v>TE</v>
      </c>
      <c r="H183" s="41">
        <f>'VİZE PROGRAM'!H186</f>
        <v>37</v>
      </c>
      <c r="I183" s="41">
        <f>'VİZE PROGRAM'!I186</f>
        <v>45741</v>
      </c>
      <c r="J183" s="41">
        <f>'VİZE PROGRAM'!J186</f>
        <v>0.375</v>
      </c>
      <c r="K183" s="41" t="str">
        <f>'VİZE PROGRAM'!K186</f>
        <v>202</v>
      </c>
      <c r="L183" s="41">
        <f>'VİZE PROGRAM'!L186</f>
        <v>0</v>
      </c>
      <c r="M183" s="41">
        <f>'VİZE PROGRAM'!M186</f>
        <v>0</v>
      </c>
      <c r="N183" s="41">
        <f>'VİZE PROGRAM'!N186</f>
        <v>0</v>
      </c>
      <c r="O183" s="41">
        <f>'VİZE PROGRAM'!O186</f>
        <v>0</v>
      </c>
      <c r="P183" s="41">
        <f>'VİZE PROGRAM'!P186</f>
        <v>0</v>
      </c>
      <c r="Q183" s="41">
        <f>'VİZE PROGRAM'!Q186</f>
        <v>0</v>
      </c>
      <c r="R183" s="41">
        <f>'VİZE PROGRAM'!R186</f>
        <v>0</v>
      </c>
      <c r="S183" s="41">
        <f>'VİZE PROGRAM'!S186</f>
        <v>0</v>
      </c>
      <c r="T183" s="41">
        <f>'VİZE PROGRAM'!T186</f>
        <v>0</v>
      </c>
    </row>
    <row r="184" spans="1:20" ht="15" x14ac:dyDescent="0.25">
      <c r="A184" s="41">
        <f>'VİZE PROGRAM'!A187</f>
        <v>259</v>
      </c>
      <c r="B184" s="41" t="str">
        <f>'VİZE PROGRAM'!B187</f>
        <v>TE</v>
      </c>
      <c r="C184" s="41">
        <f>'VİZE PROGRAM'!C187</f>
        <v>4</v>
      </c>
      <c r="D184" s="41" t="str">
        <f>'VİZE PROGRAM'!D187</f>
        <v>TAE-4064</v>
      </c>
      <c r="E184" s="41" t="str">
        <f>'VİZE PROGRAM'!E187</f>
        <v xml:space="preserve">Tarım Politikası </v>
      </c>
      <c r="F184" s="41" t="str">
        <f>'VİZE PROGRAM'!F187</f>
        <v>Sibel TAN</v>
      </c>
      <c r="G184" s="41" t="str">
        <f>'VİZE PROGRAM'!G187</f>
        <v>TE</v>
      </c>
      <c r="H184" s="41">
        <f>'VİZE PROGRAM'!H187</f>
        <v>29</v>
      </c>
      <c r="I184" s="41">
        <f>'VİZE PROGRAM'!I187</f>
        <v>45741</v>
      </c>
      <c r="J184" s="41">
        <f>'VİZE PROGRAM'!J187</f>
        <v>0.56944444444444442</v>
      </c>
      <c r="K184" s="41" t="str">
        <f>'VİZE PROGRAM'!K187</f>
        <v>113</v>
      </c>
      <c r="L184" s="41">
        <f>'VİZE PROGRAM'!L187</f>
        <v>0</v>
      </c>
      <c r="M184" s="41">
        <f>'VİZE PROGRAM'!M187</f>
        <v>0</v>
      </c>
      <c r="N184" s="41">
        <f>'VİZE PROGRAM'!N187</f>
        <v>0</v>
      </c>
      <c r="O184" s="41">
        <f>'VİZE PROGRAM'!O187</f>
        <v>0</v>
      </c>
      <c r="P184" s="41">
        <f>'VİZE PROGRAM'!P187</f>
        <v>0</v>
      </c>
      <c r="Q184" s="41">
        <f>'VİZE PROGRAM'!Q187</f>
        <v>0</v>
      </c>
      <c r="R184" s="41">
        <f>'VİZE PROGRAM'!R187</f>
        <v>0</v>
      </c>
      <c r="S184" s="41">
        <f>'VİZE PROGRAM'!S187</f>
        <v>0</v>
      </c>
      <c r="T184" s="41">
        <f>'VİZE PROGRAM'!T187</f>
        <v>0</v>
      </c>
    </row>
    <row r="185" spans="1:20" ht="15" x14ac:dyDescent="0.25">
      <c r="A185" s="41">
        <f>'VİZE PROGRAM'!A188</f>
        <v>260</v>
      </c>
      <c r="B185" s="41" t="str">
        <f>'VİZE PROGRAM'!B188</f>
        <v>TE</v>
      </c>
      <c r="C185" s="41">
        <f>'VİZE PROGRAM'!C188</f>
        <v>4</v>
      </c>
      <c r="D185" s="41" t="str">
        <f>'VİZE PROGRAM'!D188</f>
        <v>TAE-4020</v>
      </c>
      <c r="E185" s="41" t="str">
        <f>'VİZE PROGRAM'!E188</f>
        <v xml:space="preserve">Tarım Sigortaları </v>
      </c>
      <c r="F185" s="41" t="str">
        <f>'VİZE PROGRAM'!F188</f>
        <v>Arif SEMERCİ</v>
      </c>
      <c r="G185" s="41" t="str">
        <f>'VİZE PROGRAM'!G188</f>
        <v>TE</v>
      </c>
      <c r="H185" s="41">
        <f>'VİZE PROGRAM'!H188</f>
        <v>27</v>
      </c>
      <c r="I185" s="41">
        <f>'VİZE PROGRAM'!I188</f>
        <v>45742</v>
      </c>
      <c r="J185" s="41">
        <f>'VİZE PROGRAM'!J188</f>
        <v>0.4236111111111111</v>
      </c>
      <c r="K185" s="41" t="str">
        <f>'VİZE PROGRAM'!K188</f>
        <v>201</v>
      </c>
      <c r="L185" s="41">
        <f>'VİZE PROGRAM'!L188</f>
        <v>0</v>
      </c>
      <c r="M185" s="41">
        <f>'VİZE PROGRAM'!M188</f>
        <v>0</v>
      </c>
      <c r="N185" s="41">
        <f>'VİZE PROGRAM'!N188</f>
        <v>0</v>
      </c>
      <c r="O185" s="41">
        <f>'VİZE PROGRAM'!O188</f>
        <v>0</v>
      </c>
      <c r="P185" s="41">
        <f>'VİZE PROGRAM'!P188</f>
        <v>0</v>
      </c>
      <c r="Q185" s="41">
        <f>'VİZE PROGRAM'!Q188</f>
        <v>0</v>
      </c>
      <c r="R185" s="41">
        <f>'VİZE PROGRAM'!R188</f>
        <v>0</v>
      </c>
      <c r="S185" s="41">
        <f>'VİZE PROGRAM'!S188</f>
        <v>0</v>
      </c>
      <c r="T185" s="41">
        <f>'VİZE PROGRAM'!T188</f>
        <v>0</v>
      </c>
    </row>
    <row r="186" spans="1:20" ht="15" x14ac:dyDescent="0.25">
      <c r="A186" s="41">
        <f>'VİZE PROGRAM'!A189</f>
        <v>268</v>
      </c>
      <c r="B186" s="41" t="str">
        <f>'VİZE PROGRAM'!B189</f>
        <v>TE</v>
      </c>
      <c r="C186" s="41">
        <f>'VİZE PROGRAM'!C189</f>
        <v>4</v>
      </c>
      <c r="D186" s="41" t="str">
        <f>'VİZE PROGRAM'!D189</f>
        <v>TAE-4012</v>
      </c>
      <c r="E186" s="41" t="str">
        <f>'VİZE PROGRAM'!E189</f>
        <v xml:space="preserve">Tarımsal Finansman </v>
      </c>
      <c r="F186" s="41" t="str">
        <f>'VİZE PROGRAM'!F189</f>
        <v>Bengü EVEREST</v>
      </c>
      <c r="G186" s="41" t="str">
        <f>'VİZE PROGRAM'!G189</f>
        <v>TE</v>
      </c>
      <c r="H186" s="41">
        <f>'VİZE PROGRAM'!H189</f>
        <v>14</v>
      </c>
      <c r="I186" s="41">
        <f>'VİZE PROGRAM'!I189</f>
        <v>45742</v>
      </c>
      <c r="J186" s="41">
        <f>'VİZE PROGRAM'!J189</f>
        <v>0.61805555555555558</v>
      </c>
      <c r="K186" s="41" t="str">
        <f>'VİZE PROGRAM'!K189</f>
        <v>101</v>
      </c>
      <c r="L186" s="41">
        <f>'VİZE PROGRAM'!L189</f>
        <v>0</v>
      </c>
      <c r="M186" s="41">
        <f>'VİZE PROGRAM'!M189</f>
        <v>0</v>
      </c>
      <c r="N186" s="41">
        <f>'VİZE PROGRAM'!N189</f>
        <v>0</v>
      </c>
      <c r="O186" s="41">
        <f>'VİZE PROGRAM'!O189</f>
        <v>0</v>
      </c>
      <c r="P186" s="41">
        <f>'VİZE PROGRAM'!P189</f>
        <v>0</v>
      </c>
      <c r="Q186" s="41">
        <f>'VİZE PROGRAM'!Q189</f>
        <v>0</v>
      </c>
      <c r="R186" s="41">
        <f>'VİZE PROGRAM'!R189</f>
        <v>0</v>
      </c>
      <c r="S186" s="41">
        <f>'VİZE PROGRAM'!S189</f>
        <v>0</v>
      </c>
      <c r="T186" s="41">
        <f>'VİZE PROGRAM'!T189</f>
        <v>0</v>
      </c>
    </row>
    <row r="187" spans="1:20" ht="15" x14ac:dyDescent="0.25">
      <c r="A187" s="41">
        <f>'VİZE PROGRAM'!A190</f>
        <v>207</v>
      </c>
      <c r="B187" s="41" t="str">
        <f>'VİZE PROGRAM'!B190</f>
        <v>TM</v>
      </c>
      <c r="C187" s="41">
        <f>'VİZE PROGRAM'!C190</f>
        <v>1</v>
      </c>
      <c r="D187" s="41" t="str">
        <f>'VİZE PROGRAM'!D190</f>
        <v>TMT-1004 (Alttan)</v>
      </c>
      <c r="E187" s="41" t="str">
        <f>'VİZE PROGRAM'!E190</f>
        <v>Mühendislik Resmi</v>
      </c>
      <c r="F187" s="41" t="str">
        <f>'VİZE PROGRAM'!F190</f>
        <v>Anıl ÇAY</v>
      </c>
      <c r="G187" s="41" t="str">
        <f>'VİZE PROGRAM'!G190</f>
        <v>TM</v>
      </c>
      <c r="H187" s="41">
        <f>'VİZE PROGRAM'!H190</f>
        <v>8</v>
      </c>
      <c r="I187" s="41">
        <f>'VİZE PROGRAM'!I190</f>
        <v>45740</v>
      </c>
      <c r="J187" s="41">
        <f>'VİZE PROGRAM'!J190</f>
        <v>0.375</v>
      </c>
      <c r="K187" s="41" t="str">
        <f>'VİZE PROGRAM'!K190</f>
        <v>TM. Uyg.Lab.</v>
      </c>
      <c r="L187" s="41">
        <f>'VİZE PROGRAM'!L190</f>
        <v>0</v>
      </c>
      <c r="M187" s="41">
        <f>'VİZE PROGRAM'!M190</f>
        <v>0</v>
      </c>
      <c r="N187" s="41">
        <f>'VİZE PROGRAM'!N190</f>
        <v>0</v>
      </c>
      <c r="O187" s="41">
        <f>'VİZE PROGRAM'!O190</f>
        <v>0</v>
      </c>
      <c r="P187" s="41">
        <f>'VİZE PROGRAM'!P190</f>
        <v>0</v>
      </c>
      <c r="Q187" s="41">
        <f>'VİZE PROGRAM'!Q190</f>
        <v>0</v>
      </c>
      <c r="R187" s="41">
        <f>'VİZE PROGRAM'!R190</f>
        <v>0</v>
      </c>
      <c r="S187" s="41">
        <f>'VİZE PROGRAM'!S190</f>
        <v>0</v>
      </c>
      <c r="T187" s="41">
        <f>'VİZE PROGRAM'!T190</f>
        <v>0</v>
      </c>
    </row>
    <row r="188" spans="1:20" ht="15" x14ac:dyDescent="0.25">
      <c r="A188" s="41">
        <f>'VİZE PROGRAM'!A191</f>
        <v>290</v>
      </c>
      <c r="B188" s="41" t="str">
        <f>'VİZE PROGRAM'!B191</f>
        <v>TM</v>
      </c>
      <c r="C188" s="41">
        <f>'VİZE PROGRAM'!C191</f>
        <v>1</v>
      </c>
      <c r="D188" s="41" t="str">
        <f>'VİZE PROGRAM'!D191</f>
        <v>ZTM-1006</v>
      </c>
      <c r="E188" s="41" t="str">
        <f>'VİZE PROGRAM'!E191</f>
        <v xml:space="preserve">Teknik Resim </v>
      </c>
      <c r="F188" s="41" t="str">
        <f>'VİZE PROGRAM'!F191</f>
        <v>Anıl ÇAY</v>
      </c>
      <c r="G188" s="41" t="str">
        <f>'VİZE PROGRAM'!G191</f>
        <v>TM</v>
      </c>
      <c r="H188" s="41">
        <f>'VİZE PROGRAM'!H191</f>
        <v>23</v>
      </c>
      <c r="I188" s="41">
        <f>'VİZE PROGRAM'!I191</f>
        <v>45740</v>
      </c>
      <c r="J188" s="41">
        <f>'VİZE PROGRAM'!J191</f>
        <v>0.375</v>
      </c>
      <c r="K188" s="41" t="str">
        <f>'VİZE PROGRAM'!K191</f>
        <v>TM. Uyg.Lab.</v>
      </c>
      <c r="L188" s="41">
        <f>'VİZE PROGRAM'!L191</f>
        <v>0</v>
      </c>
      <c r="M188" s="41">
        <f>'VİZE PROGRAM'!M191</f>
        <v>0</v>
      </c>
      <c r="N188" s="41">
        <f>'VİZE PROGRAM'!N191</f>
        <v>0</v>
      </c>
      <c r="O188" s="41">
        <f>'VİZE PROGRAM'!O191</f>
        <v>0</v>
      </c>
      <c r="P188" s="41">
        <f>'VİZE PROGRAM'!P191</f>
        <v>0</v>
      </c>
      <c r="Q188" s="41">
        <f>'VİZE PROGRAM'!Q191</f>
        <v>0</v>
      </c>
      <c r="R188" s="41">
        <f>'VİZE PROGRAM'!R191</f>
        <v>0</v>
      </c>
      <c r="S188" s="41">
        <f>'VİZE PROGRAM'!S191</f>
        <v>0</v>
      </c>
      <c r="T188" s="41">
        <f>'VİZE PROGRAM'!T191</f>
        <v>0</v>
      </c>
    </row>
    <row r="189" spans="1:20" ht="15" x14ac:dyDescent="0.25">
      <c r="A189" s="41">
        <f>'VİZE PROGRAM'!A192</f>
        <v>258</v>
      </c>
      <c r="B189" s="41" t="str">
        <f>'VİZE PROGRAM'!B192</f>
        <v>TM</v>
      </c>
      <c r="C189" s="41">
        <f>'VİZE PROGRAM'!C192</f>
        <v>1</v>
      </c>
      <c r="D189" s="41" t="str">
        <f>'VİZE PROGRAM'!D192</f>
        <v>ZTM-1012</v>
      </c>
      <c r="E189" s="41" t="str">
        <f>'VİZE PROGRAM'!E192</f>
        <v xml:space="preserve">Tarım Makinelerine Giriş </v>
      </c>
      <c r="F189" s="41" t="str">
        <f>'VİZE PROGRAM'!F192</f>
        <v>Gıyasettin ÇİÇEK</v>
      </c>
      <c r="G189" s="41" t="str">
        <f>'VİZE PROGRAM'!G192</f>
        <v>TM</v>
      </c>
      <c r="H189" s="41">
        <f>'VİZE PROGRAM'!H192</f>
        <v>24</v>
      </c>
      <c r="I189" s="41">
        <f>'VİZE PROGRAM'!I192</f>
        <v>45740</v>
      </c>
      <c r="J189" s="41">
        <f>'VİZE PROGRAM'!J192</f>
        <v>0.56944444444444442</v>
      </c>
      <c r="K189" s="41" t="str">
        <f>'VİZE PROGRAM'!K192</f>
        <v>202</v>
      </c>
      <c r="L189" s="41">
        <f>'VİZE PROGRAM'!L192</f>
        <v>0</v>
      </c>
      <c r="M189" s="41">
        <f>'VİZE PROGRAM'!M192</f>
        <v>0</v>
      </c>
      <c r="N189" s="41">
        <f>'VİZE PROGRAM'!N192</f>
        <v>0</v>
      </c>
      <c r="O189" s="41">
        <f>'VİZE PROGRAM'!O192</f>
        <v>0</v>
      </c>
      <c r="P189" s="41">
        <f>'VİZE PROGRAM'!P192</f>
        <v>0</v>
      </c>
      <c r="Q189" s="41">
        <f>'VİZE PROGRAM'!Q192</f>
        <v>0</v>
      </c>
      <c r="R189" s="41">
        <f>'VİZE PROGRAM'!R192</f>
        <v>0</v>
      </c>
      <c r="S189" s="41">
        <f>'VİZE PROGRAM'!S192</f>
        <v>0</v>
      </c>
      <c r="T189" s="41">
        <f>'VİZE PROGRAM'!T192</f>
        <v>0</v>
      </c>
    </row>
    <row r="190" spans="1:20" ht="15" x14ac:dyDescent="0.25">
      <c r="A190" s="41">
        <f>'VİZE PROGRAM'!A193</f>
        <v>317</v>
      </c>
      <c r="B190" s="41" t="str">
        <f>'VİZE PROGRAM'!B193</f>
        <v>TM</v>
      </c>
      <c r="C190" s="41">
        <f>'VİZE PROGRAM'!C193</f>
        <v>1</v>
      </c>
      <c r="D190" s="41" t="str">
        <f>'VİZE PROGRAM'!D193</f>
        <v>TDİ-1002</v>
      </c>
      <c r="E190" s="41" t="str">
        <f>'VİZE PROGRAM'!E193</f>
        <v xml:space="preserve">Türk Dili II </v>
      </c>
      <c r="F190" s="41" t="str">
        <f>'VİZE PROGRAM'!F193</f>
        <v>Özgür ÜSTÜN</v>
      </c>
      <c r="G190" s="41" t="str">
        <f>'VİZE PROGRAM'!G193</f>
        <v>FD</v>
      </c>
      <c r="H190" s="41">
        <f>'VİZE PROGRAM'!H193</f>
        <v>28</v>
      </c>
      <c r="I190" s="41">
        <f>'VİZE PROGRAM'!I193</f>
        <v>45741</v>
      </c>
      <c r="J190" s="41">
        <f>'VİZE PROGRAM'!J193</f>
        <v>0.41666666666666669</v>
      </c>
      <c r="K190" s="41" t="str">
        <f>'VİZE PROGRAM'!K193</f>
        <v>Prof.Dr H. TURHAN</v>
      </c>
      <c r="L190" s="41">
        <f>'VİZE PROGRAM'!L193</f>
        <v>0</v>
      </c>
      <c r="M190" s="41">
        <f>'VİZE PROGRAM'!M193</f>
        <v>0</v>
      </c>
      <c r="N190" s="41">
        <f>'VİZE PROGRAM'!N193</f>
        <v>0</v>
      </c>
      <c r="O190" s="41">
        <f>'VİZE PROGRAM'!O193</f>
        <v>0</v>
      </c>
      <c r="P190" s="41">
        <f>'VİZE PROGRAM'!P193</f>
        <v>0</v>
      </c>
      <c r="Q190" s="41">
        <f>'VİZE PROGRAM'!Q193</f>
        <v>0</v>
      </c>
      <c r="R190" s="41">
        <f>'VİZE PROGRAM'!R193</f>
        <v>0</v>
      </c>
      <c r="S190" s="41">
        <f>'VİZE PROGRAM'!S193</f>
        <v>0</v>
      </c>
      <c r="T190" s="41">
        <f>'VİZE PROGRAM'!T193</f>
        <v>0</v>
      </c>
    </row>
    <row r="191" spans="1:20" ht="15" x14ac:dyDescent="0.25">
      <c r="A191" s="41">
        <f>'VİZE PROGRAM'!A194</f>
        <v>14</v>
      </c>
      <c r="B191" s="41" t="str">
        <f>'VİZE PROGRAM'!B194</f>
        <v>TM</v>
      </c>
      <c r="C191" s="41">
        <f>'VİZE PROGRAM'!C194</f>
        <v>1</v>
      </c>
      <c r="D191" s="41" t="str">
        <f>'VİZE PROGRAM'!D194</f>
        <v>ATA-1102</v>
      </c>
      <c r="E191" s="41" t="str">
        <f>'VİZE PROGRAM'!E194</f>
        <v xml:space="preserve">Atatürk İlkeleri ve İnkılap Tarihi II </v>
      </c>
      <c r="F191" s="41" t="str">
        <f>'VİZE PROGRAM'!F194</f>
        <v>Gökhan BAYRAM</v>
      </c>
      <c r="G191" s="41" t="str">
        <f>'VİZE PROGRAM'!G194</f>
        <v>FD</v>
      </c>
      <c r="H191" s="41">
        <f>'VİZE PROGRAM'!H194</f>
        <v>30</v>
      </c>
      <c r="I191" s="41">
        <f>'VİZE PROGRAM'!I194</f>
        <v>45741</v>
      </c>
      <c r="J191" s="41">
        <f>'VİZE PROGRAM'!J194</f>
        <v>0.54166666666666663</v>
      </c>
      <c r="K191" s="41" t="str">
        <f>'VİZE PROGRAM'!K194</f>
        <v>AMFİ</v>
      </c>
      <c r="L191" s="41">
        <f>'VİZE PROGRAM'!L194</f>
        <v>0</v>
      </c>
      <c r="M191" s="41">
        <f>'VİZE PROGRAM'!M194</f>
        <v>0</v>
      </c>
      <c r="N191" s="41">
        <f>'VİZE PROGRAM'!N194</f>
        <v>0</v>
      </c>
      <c r="O191" s="41">
        <f>'VİZE PROGRAM'!O194</f>
        <v>0</v>
      </c>
      <c r="P191" s="41">
        <f>'VİZE PROGRAM'!P194</f>
        <v>0</v>
      </c>
      <c r="Q191" s="41">
        <f>'VİZE PROGRAM'!Q194</f>
        <v>0</v>
      </c>
      <c r="R191" s="41">
        <f>'VİZE PROGRAM'!R194</f>
        <v>0</v>
      </c>
      <c r="S191" s="41">
        <f>'VİZE PROGRAM'!S194</f>
        <v>0</v>
      </c>
      <c r="T191" s="41">
        <f>'VİZE PROGRAM'!T194</f>
        <v>0</v>
      </c>
    </row>
    <row r="192" spans="1:20" ht="15" x14ac:dyDescent="0.25">
      <c r="A192" s="41">
        <f>'VİZE PROGRAM'!A195</f>
        <v>133</v>
      </c>
      <c r="B192" s="41" t="str">
        <f>'VİZE PROGRAM'!B195</f>
        <v>TM</v>
      </c>
      <c r="C192" s="41">
        <f>'VİZE PROGRAM'!C195</f>
        <v>1</v>
      </c>
      <c r="D192" s="41" t="str">
        <f>'VİZE PROGRAM'!D195</f>
        <v>ZTM-1010</v>
      </c>
      <c r="E192" s="41" t="str">
        <f>'VİZE PROGRAM'!E195</f>
        <v xml:space="preserve">Hayvansal Üretim </v>
      </c>
      <c r="F192" s="41" t="str">
        <f>'VİZE PROGRAM'!F195</f>
        <v>Feyzi UĞUR</v>
      </c>
      <c r="G192" s="41" t="str">
        <f>'VİZE PROGRAM'!G195</f>
        <v>ZO</v>
      </c>
      <c r="H192" s="41">
        <f>'VİZE PROGRAM'!H195</f>
        <v>32</v>
      </c>
      <c r="I192" s="41">
        <f>'VİZE PROGRAM'!I195</f>
        <v>45741</v>
      </c>
      <c r="J192" s="41">
        <f>'VİZE PROGRAM'!J195</f>
        <v>0.71527777777777779</v>
      </c>
      <c r="K192" s="41" t="str">
        <f>'VİZE PROGRAM'!K195</f>
        <v>AMFİ</v>
      </c>
      <c r="L192" s="41">
        <f>'VİZE PROGRAM'!L195</f>
        <v>0</v>
      </c>
      <c r="M192" s="41">
        <f>'VİZE PROGRAM'!M195</f>
        <v>0</v>
      </c>
      <c r="N192" s="41">
        <f>'VİZE PROGRAM'!N195</f>
        <v>0</v>
      </c>
      <c r="O192" s="41">
        <f>'VİZE PROGRAM'!O195</f>
        <v>0</v>
      </c>
      <c r="P192" s="41">
        <f>'VİZE PROGRAM'!P195</f>
        <v>0</v>
      </c>
      <c r="Q192" s="41">
        <f>'VİZE PROGRAM'!Q195</f>
        <v>0</v>
      </c>
      <c r="R192" s="41">
        <f>'VİZE PROGRAM'!R195</f>
        <v>0</v>
      </c>
      <c r="S192" s="41">
        <f>'VİZE PROGRAM'!S195</f>
        <v>0</v>
      </c>
      <c r="T192" s="41">
        <f>'VİZE PROGRAM'!T195</f>
        <v>0</v>
      </c>
    </row>
    <row r="193" spans="1:20" ht="15" x14ac:dyDescent="0.25">
      <c r="A193" s="41">
        <f>'VİZE PROGRAM'!A196</f>
        <v>148</v>
      </c>
      <c r="B193" s="41" t="str">
        <f>'VİZE PROGRAM'!B196</f>
        <v>TM</v>
      </c>
      <c r="C193" s="41">
        <f>'VİZE PROGRAM'!C196</f>
        <v>1</v>
      </c>
      <c r="D193" s="41" t="str">
        <f>'VİZE PROGRAM'!D196</f>
        <v>İSG-1002</v>
      </c>
      <c r="E193" s="41" t="str">
        <f>'VİZE PROGRAM'!E196</f>
        <v xml:space="preserve">İş Sağlığı ve Güvenliği II </v>
      </c>
      <c r="F193" s="41" t="str">
        <f>'VİZE PROGRAM'!F196</f>
        <v>Sarp Korkut SÜMER</v>
      </c>
      <c r="G193" s="41" t="str">
        <f>'VİZE PROGRAM'!G196</f>
        <v>TM</v>
      </c>
      <c r="H193" s="41">
        <f>'VİZE PROGRAM'!H196</f>
        <v>41</v>
      </c>
      <c r="I193" s="41">
        <f>'VİZE PROGRAM'!I196</f>
        <v>45742</v>
      </c>
      <c r="J193" s="41">
        <f>'VİZE PROGRAM'!J196</f>
        <v>0.47222222222222221</v>
      </c>
      <c r="K193" s="41" t="str">
        <f>'VİZE PROGRAM'!K196</f>
        <v>113</v>
      </c>
      <c r="L193" s="41">
        <f>'VİZE PROGRAM'!L196</f>
        <v>0</v>
      </c>
      <c r="M193" s="41">
        <f>'VİZE PROGRAM'!M196</f>
        <v>0</v>
      </c>
      <c r="N193" s="41">
        <f>'VİZE PROGRAM'!N196</f>
        <v>0</v>
      </c>
      <c r="O193" s="41">
        <f>'VİZE PROGRAM'!O196</f>
        <v>0</v>
      </c>
      <c r="P193" s="41">
        <f>'VİZE PROGRAM'!P196</f>
        <v>0</v>
      </c>
      <c r="Q193" s="41">
        <f>'VİZE PROGRAM'!Q196</f>
        <v>0</v>
      </c>
      <c r="R193" s="41" t="str">
        <f>'VİZE PROGRAM'!R196</f>
        <v>D2</v>
      </c>
      <c r="S193" s="41">
        <f>'VİZE PROGRAM'!S196</f>
        <v>0</v>
      </c>
      <c r="T193" s="41">
        <f>'VİZE PROGRAM'!T196</f>
        <v>0</v>
      </c>
    </row>
    <row r="194" spans="1:20" ht="15" x14ac:dyDescent="0.25">
      <c r="A194" s="41">
        <f>'VİZE PROGRAM'!A197</f>
        <v>203</v>
      </c>
      <c r="B194" s="41" t="str">
        <f>'VİZE PROGRAM'!B197</f>
        <v>TM</v>
      </c>
      <c r="C194" s="41">
        <f>'VİZE PROGRAM'!C197</f>
        <v>1</v>
      </c>
      <c r="D194" s="41" t="str">
        <f>'VİZE PROGRAM'!D197</f>
        <v>TMT-1010 (Alttan)</v>
      </c>
      <c r="E194" s="41" t="str">
        <f>'VİZE PROGRAM'!E197</f>
        <v>Mühendisliğe Giriş</v>
      </c>
      <c r="F194" s="41" t="str">
        <f>'VİZE PROGRAM'!F197</f>
        <v>Ünal ÜRKMEZ</v>
      </c>
      <c r="G194" s="41" t="str">
        <f>'VİZE PROGRAM'!G197</f>
        <v>TM</v>
      </c>
      <c r="H194" s="41">
        <f>'VİZE PROGRAM'!H197</f>
        <v>5</v>
      </c>
      <c r="I194" s="41">
        <f>'VİZE PROGRAM'!I197</f>
        <v>45742</v>
      </c>
      <c r="J194" s="41">
        <f>'VİZE PROGRAM'!J197</f>
        <v>0.66666666666666663</v>
      </c>
      <c r="K194" s="41" t="str">
        <f>'VİZE PROGRAM'!K197</f>
        <v>206</v>
      </c>
      <c r="L194" s="41">
        <f>'VİZE PROGRAM'!L197</f>
        <v>0</v>
      </c>
      <c r="M194" s="41">
        <f>'VİZE PROGRAM'!M197</f>
        <v>0</v>
      </c>
      <c r="N194" s="41">
        <f>'VİZE PROGRAM'!N197</f>
        <v>0</v>
      </c>
      <c r="O194" s="41">
        <f>'VİZE PROGRAM'!O197</f>
        <v>0</v>
      </c>
      <c r="P194" s="41">
        <f>'VİZE PROGRAM'!P197</f>
        <v>0</v>
      </c>
      <c r="Q194" s="41">
        <f>'VİZE PROGRAM'!Q197</f>
        <v>0</v>
      </c>
      <c r="R194" s="41">
        <f>'VİZE PROGRAM'!R197</f>
        <v>0</v>
      </c>
      <c r="S194" s="41">
        <f>'VİZE PROGRAM'!S197</f>
        <v>0</v>
      </c>
      <c r="T194" s="41">
        <f>'VİZE PROGRAM'!T197</f>
        <v>0</v>
      </c>
    </row>
    <row r="195" spans="1:20" ht="15" x14ac:dyDescent="0.25">
      <c r="A195" s="41">
        <f>'VİZE PROGRAM'!A198</f>
        <v>204</v>
      </c>
      <c r="B195" s="41" t="str">
        <f>'VİZE PROGRAM'!B198</f>
        <v>TM</v>
      </c>
      <c r="C195" s="41">
        <f>'VİZE PROGRAM'!C198</f>
        <v>1</v>
      </c>
      <c r="D195" s="41" t="str">
        <f>'VİZE PROGRAM'!D198</f>
        <v>ZTM-1004</v>
      </c>
      <c r="E195" s="41" t="str">
        <f>'VİZE PROGRAM'!E198</f>
        <v xml:space="preserve">Mühendislik Matematiği </v>
      </c>
      <c r="F195" s="41" t="str">
        <f>'VİZE PROGRAM'!F198</f>
        <v>Erdoğan ÜNLÜ</v>
      </c>
      <c r="G195" s="41" t="str">
        <f>'VİZE PROGRAM'!G198</f>
        <v>FD</v>
      </c>
      <c r="H195" s="41">
        <f>'VİZE PROGRAM'!H198</f>
        <v>34</v>
      </c>
      <c r="I195" s="41">
        <f>'VİZE PROGRAM'!I198</f>
        <v>45743</v>
      </c>
      <c r="J195" s="41">
        <f>'VİZE PROGRAM'!J198</f>
        <v>0.52083333333333337</v>
      </c>
      <c r="K195" s="41" t="str">
        <f>'VİZE PROGRAM'!K198</f>
        <v>AMFİ</v>
      </c>
      <c r="L195" s="41">
        <f>'VİZE PROGRAM'!L198</f>
        <v>0</v>
      </c>
      <c r="M195" s="41">
        <f>'VİZE PROGRAM'!M198</f>
        <v>0</v>
      </c>
      <c r="N195" s="41">
        <f>'VİZE PROGRAM'!N198</f>
        <v>0</v>
      </c>
      <c r="O195" s="41">
        <f>'VİZE PROGRAM'!O198</f>
        <v>0</v>
      </c>
      <c r="P195" s="41">
        <f>'VİZE PROGRAM'!P198</f>
        <v>0</v>
      </c>
      <c r="Q195" s="41">
        <f>'VİZE PROGRAM'!Q198</f>
        <v>0</v>
      </c>
      <c r="R195" s="41">
        <f>'VİZE PROGRAM'!R198</f>
        <v>0</v>
      </c>
      <c r="S195" s="41">
        <f>'VİZE PROGRAM'!S198</f>
        <v>0</v>
      </c>
      <c r="T195" s="41">
        <f>'VİZE PROGRAM'!T198</f>
        <v>0</v>
      </c>
    </row>
    <row r="196" spans="1:20" ht="15" x14ac:dyDescent="0.25">
      <c r="A196" s="41">
        <f>'VİZE PROGRAM'!A199</f>
        <v>108</v>
      </c>
      <c r="B196" s="41" t="str">
        <f>'VİZE PROGRAM'!B199</f>
        <v>TM</v>
      </c>
      <c r="C196" s="41">
        <f>'VİZE PROGRAM'!C199</f>
        <v>1</v>
      </c>
      <c r="D196" s="41" t="str">
        <f>'VİZE PROGRAM'!D199</f>
        <v>ZTM-1002</v>
      </c>
      <c r="E196" s="41" t="str">
        <f>'VİZE PROGRAM'!E199</f>
        <v xml:space="preserve">Fizik II </v>
      </c>
      <c r="F196" s="41" t="str">
        <f>'VİZE PROGRAM'!F199</f>
        <v>Esin SOYDUGAN</v>
      </c>
      <c r="G196" s="41" t="str">
        <f>'VİZE PROGRAM'!G199</f>
        <v>FD</v>
      </c>
      <c r="H196" s="41">
        <f>'VİZE PROGRAM'!H199</f>
        <v>38</v>
      </c>
      <c r="I196" s="41">
        <f>'VİZE PROGRAM'!I199</f>
        <v>45743</v>
      </c>
      <c r="J196" s="41">
        <f>'VİZE PROGRAM'!J199</f>
        <v>0.71527777777777779</v>
      </c>
      <c r="K196" s="41" t="str">
        <f>'VİZE PROGRAM'!K199</f>
        <v>101</v>
      </c>
      <c r="L196" s="41">
        <f>'VİZE PROGRAM'!L199</f>
        <v>0</v>
      </c>
      <c r="M196" s="41">
        <f>'VİZE PROGRAM'!M199</f>
        <v>0</v>
      </c>
      <c r="N196" s="41">
        <f>'VİZE PROGRAM'!N199</f>
        <v>0</v>
      </c>
      <c r="O196" s="41">
        <f>'VİZE PROGRAM'!O199</f>
        <v>0</v>
      </c>
      <c r="P196" s="41">
        <f>'VİZE PROGRAM'!P199</f>
        <v>0</v>
      </c>
      <c r="Q196" s="41">
        <f>'VİZE PROGRAM'!Q199</f>
        <v>0</v>
      </c>
      <c r="R196" s="41">
        <f>'VİZE PROGRAM'!R199</f>
        <v>0</v>
      </c>
      <c r="S196" s="41">
        <f>'VİZE PROGRAM'!S199</f>
        <v>0</v>
      </c>
      <c r="T196" s="41">
        <f>'VİZE PROGRAM'!T199</f>
        <v>0</v>
      </c>
    </row>
    <row r="197" spans="1:20" ht="15" x14ac:dyDescent="0.25">
      <c r="A197" s="41">
        <f>'VİZE PROGRAM'!A200</f>
        <v>370</v>
      </c>
      <c r="B197" s="41" t="str">
        <f>'VİZE PROGRAM'!B200</f>
        <v>TM</v>
      </c>
      <c r="C197" s="41">
        <f>'VİZE PROGRAM'!C200</f>
        <v>1</v>
      </c>
      <c r="D197" s="41" t="str">
        <f>'VİZE PROGRAM'!D200</f>
        <v>TMT-1008 (Alttan)</v>
      </c>
      <c r="E197" s="41" t="str">
        <f>'VİZE PROGRAM'!E200</f>
        <v>Toprak Bilgisi</v>
      </c>
      <c r="F197" s="41" t="str">
        <f>'VİZE PROGRAM'!F200</f>
        <v>Yasemin KAVDIR</v>
      </c>
      <c r="G197" s="41" t="str">
        <f>'VİZE PROGRAM'!G200</f>
        <v>TO</v>
      </c>
      <c r="H197" s="41">
        <f>'VİZE PROGRAM'!H200</f>
        <v>4</v>
      </c>
      <c r="I197" s="41">
        <f>'VİZE PROGRAM'!I200</f>
        <v>45744</v>
      </c>
      <c r="J197" s="41">
        <f>'VİZE PROGRAM'!J200</f>
        <v>0.66666666666666663</v>
      </c>
      <c r="K197" s="41" t="str">
        <f>'VİZE PROGRAM'!K200</f>
        <v>102</v>
      </c>
      <c r="L197" s="41">
        <f>'VİZE PROGRAM'!L200</f>
        <v>0</v>
      </c>
      <c r="M197" s="41">
        <f>'VİZE PROGRAM'!M200</f>
        <v>0</v>
      </c>
      <c r="N197" s="41">
        <f>'VİZE PROGRAM'!N200</f>
        <v>0</v>
      </c>
      <c r="O197" s="41">
        <f>'VİZE PROGRAM'!O200</f>
        <v>0</v>
      </c>
      <c r="P197" s="41">
        <f>'VİZE PROGRAM'!P200</f>
        <v>0</v>
      </c>
      <c r="Q197" s="41">
        <f>'VİZE PROGRAM'!Q200</f>
        <v>0</v>
      </c>
      <c r="R197" s="41">
        <f>'VİZE PROGRAM'!R200</f>
        <v>0</v>
      </c>
      <c r="S197" s="41">
        <f>'VİZE PROGRAM'!S200</f>
        <v>0</v>
      </c>
      <c r="T197" s="41">
        <f>'VİZE PROGRAM'!T200</f>
        <v>0</v>
      </c>
    </row>
    <row r="198" spans="1:20" ht="15" x14ac:dyDescent="0.25">
      <c r="A198" s="41">
        <f>'VİZE PROGRAM'!A201</f>
        <v>300</v>
      </c>
      <c r="B198" s="41" t="str">
        <f>'VİZE PROGRAM'!B201</f>
        <v>TM</v>
      </c>
      <c r="C198" s="41">
        <f>'VİZE PROGRAM'!C201</f>
        <v>1</v>
      </c>
      <c r="D198" s="41" t="str">
        <f>'VİZE PROGRAM'!D201</f>
        <v>ZTM-1008</v>
      </c>
      <c r="E198" s="41" t="str">
        <f>'VİZE PROGRAM'!E201</f>
        <v xml:space="preserve">Toprak Bilimi ve Bitki Besleme </v>
      </c>
      <c r="F198" s="41" t="str">
        <f>'VİZE PROGRAM'!F201</f>
        <v>Yasemin KAVDIR</v>
      </c>
      <c r="G198" s="41" t="str">
        <f>'VİZE PROGRAM'!G201</f>
        <v>TO</v>
      </c>
      <c r="H198" s="41">
        <f>'VİZE PROGRAM'!H201</f>
        <v>24</v>
      </c>
      <c r="I198" s="41">
        <f>'VİZE PROGRAM'!I201</f>
        <v>45744</v>
      </c>
      <c r="J198" s="41">
        <f>'VİZE PROGRAM'!J201</f>
        <v>0.66666666666666663</v>
      </c>
      <c r="K198" s="41" t="str">
        <f>'VİZE PROGRAM'!K201</f>
        <v>102</v>
      </c>
      <c r="L198" s="41">
        <f>'VİZE PROGRAM'!L201</f>
        <v>0</v>
      </c>
      <c r="M198" s="41">
        <f>'VİZE PROGRAM'!M201</f>
        <v>0</v>
      </c>
      <c r="N198" s="41">
        <f>'VİZE PROGRAM'!N201</f>
        <v>0</v>
      </c>
      <c r="O198" s="41">
        <f>'VİZE PROGRAM'!O201</f>
        <v>0</v>
      </c>
      <c r="P198" s="41">
        <f>'VİZE PROGRAM'!P201</f>
        <v>0</v>
      </c>
      <c r="Q198" s="41">
        <f>'VİZE PROGRAM'!Q201</f>
        <v>0</v>
      </c>
      <c r="R198" s="41">
        <f>'VİZE PROGRAM'!R201</f>
        <v>0</v>
      </c>
      <c r="S198" s="41">
        <f>'VİZE PROGRAM'!S201</f>
        <v>0</v>
      </c>
      <c r="T198" s="41">
        <f>'VİZE PROGRAM'!T201</f>
        <v>0</v>
      </c>
    </row>
    <row r="199" spans="1:20" ht="15" x14ac:dyDescent="0.25">
      <c r="A199" s="41">
        <f>'VİZE PROGRAM'!A202</f>
        <v>35</v>
      </c>
      <c r="B199" s="41" t="str">
        <f>'VİZE PROGRAM'!B202</f>
        <v>TM</v>
      </c>
      <c r="C199" s="41">
        <f>'VİZE PROGRAM'!C202</f>
        <v>2</v>
      </c>
      <c r="D199" s="41" t="str">
        <f>'VİZE PROGRAM'!D202</f>
        <v>TMT-2010</v>
      </c>
      <c r="E199" s="41" t="str">
        <f>'VİZE PROGRAM'!E202</f>
        <v xml:space="preserve">Bilgisayar Destekli Tasarım II </v>
      </c>
      <c r="F199" s="41" t="str">
        <f>'VİZE PROGRAM'!F202</f>
        <v>Habib KOCABIYIK</v>
      </c>
      <c r="G199" s="41" t="str">
        <f>'VİZE PROGRAM'!G202</f>
        <v>TM</v>
      </c>
      <c r="H199" s="41">
        <f>'VİZE PROGRAM'!H202</f>
        <v>40</v>
      </c>
      <c r="I199" s="41">
        <f>'VİZE PROGRAM'!I202</f>
        <v>45740</v>
      </c>
      <c r="J199" s="41">
        <f>'VİZE PROGRAM'!J202</f>
        <v>0.4236111111111111</v>
      </c>
      <c r="K199" s="41" t="str">
        <f>'VİZE PROGRAM'!K202</f>
        <v>Bilgisayar Lab.</v>
      </c>
      <c r="L199" s="41">
        <f>'VİZE PROGRAM'!L202</f>
        <v>0</v>
      </c>
      <c r="M199" s="41">
        <f>'VİZE PROGRAM'!M202</f>
        <v>0</v>
      </c>
      <c r="N199" s="41">
        <f>'VİZE PROGRAM'!N202</f>
        <v>0</v>
      </c>
      <c r="O199" s="41">
        <f>'VİZE PROGRAM'!O202</f>
        <v>0</v>
      </c>
      <c r="P199" s="41">
        <f>'VİZE PROGRAM'!P202</f>
        <v>0</v>
      </c>
      <c r="Q199" s="41">
        <f>'VİZE PROGRAM'!Q202</f>
        <v>0</v>
      </c>
      <c r="R199" s="41">
        <f>'VİZE PROGRAM'!R202</f>
        <v>0</v>
      </c>
      <c r="S199" s="41">
        <f>'VİZE PROGRAM'!S202</f>
        <v>0</v>
      </c>
      <c r="T199" s="41">
        <f>'VİZE PROGRAM'!T202</f>
        <v>0</v>
      </c>
    </row>
    <row r="200" spans="1:20" ht="15" x14ac:dyDescent="0.25">
      <c r="A200" s="41">
        <f>'VİZE PROGRAM'!A203</f>
        <v>217</v>
      </c>
      <c r="B200" s="41" t="str">
        <f>'VİZE PROGRAM'!B203</f>
        <v>TM</v>
      </c>
      <c r="C200" s="41">
        <f>'VİZE PROGRAM'!C203</f>
        <v>2</v>
      </c>
      <c r="D200" s="41" t="str">
        <f>'VİZE PROGRAM'!D203</f>
        <v>TMT-2012</v>
      </c>
      <c r="E200" s="41" t="str">
        <f>'VİZE PROGRAM'!E203</f>
        <v xml:space="preserve">Ölçme Kontrol ve Otomasyon </v>
      </c>
      <c r="F200" s="41" t="str">
        <f>'VİZE PROGRAM'!F203</f>
        <v>M. Burak BÜYÜKCAN</v>
      </c>
      <c r="G200" s="41" t="str">
        <f>'VİZE PROGRAM'!G203</f>
        <v>TM</v>
      </c>
      <c r="H200" s="41">
        <f>'VİZE PROGRAM'!H203</f>
        <v>24</v>
      </c>
      <c r="I200" s="41">
        <f>'VİZE PROGRAM'!I203</f>
        <v>45740</v>
      </c>
      <c r="J200" s="41">
        <f>'VİZE PROGRAM'!J203</f>
        <v>0.61805555555555558</v>
      </c>
      <c r="K200" s="41" t="str">
        <f>'VİZE PROGRAM'!K203</f>
        <v>202</v>
      </c>
      <c r="L200" s="41">
        <f>'VİZE PROGRAM'!L203</f>
        <v>0</v>
      </c>
      <c r="M200" s="41">
        <f>'VİZE PROGRAM'!M203</f>
        <v>0</v>
      </c>
      <c r="N200" s="41">
        <f>'VİZE PROGRAM'!N203</f>
        <v>0</v>
      </c>
      <c r="O200" s="41">
        <f>'VİZE PROGRAM'!O203</f>
        <v>0</v>
      </c>
      <c r="P200" s="41">
        <f>'VİZE PROGRAM'!P203</f>
        <v>0</v>
      </c>
      <c r="Q200" s="41">
        <f>'VİZE PROGRAM'!Q203</f>
        <v>0</v>
      </c>
      <c r="R200" s="41">
        <f>'VİZE PROGRAM'!R203</f>
        <v>0</v>
      </c>
      <c r="S200" s="41">
        <f>'VİZE PROGRAM'!S203</f>
        <v>0</v>
      </c>
      <c r="T200" s="41">
        <f>'VİZE PROGRAM'!T203</f>
        <v>0</v>
      </c>
    </row>
    <row r="201" spans="1:20" ht="15" x14ac:dyDescent="0.25">
      <c r="A201" s="41">
        <f>'VİZE PROGRAM'!A204</f>
        <v>143</v>
      </c>
      <c r="B201" s="41" t="str">
        <f>'VİZE PROGRAM'!B204</f>
        <v>TM</v>
      </c>
      <c r="C201" s="41">
        <f>'VİZE PROGRAM'!C204</f>
        <v>2</v>
      </c>
      <c r="D201" s="41" t="str">
        <f>'VİZE PROGRAM'!D204</f>
        <v>TMT-2014</v>
      </c>
      <c r="E201" s="41" t="str">
        <f>'VİZE PROGRAM'!E204</f>
        <v xml:space="preserve">İstatistik </v>
      </c>
      <c r="F201" s="41" t="str">
        <f>'VİZE PROGRAM'!F204</f>
        <v>Arzu AKTAŞ</v>
      </c>
      <c r="G201" s="41" t="str">
        <f>'VİZE PROGRAM'!G204</f>
        <v>FD</v>
      </c>
      <c r="H201" s="41">
        <f>'VİZE PROGRAM'!H204</f>
        <v>25</v>
      </c>
      <c r="I201" s="41">
        <f>'VİZE PROGRAM'!I204</f>
        <v>45741</v>
      </c>
      <c r="J201" s="41">
        <f>'VİZE PROGRAM'!J204</f>
        <v>0.61805555555555558</v>
      </c>
      <c r="K201" s="41" t="str">
        <f>'VİZE PROGRAM'!K204</f>
        <v>01</v>
      </c>
      <c r="L201" s="41">
        <f>'VİZE PROGRAM'!L204</f>
        <v>0</v>
      </c>
      <c r="M201" s="41">
        <f>'VİZE PROGRAM'!M204</f>
        <v>0</v>
      </c>
      <c r="N201" s="41">
        <f>'VİZE PROGRAM'!N204</f>
        <v>0</v>
      </c>
      <c r="O201" s="41">
        <f>'VİZE PROGRAM'!O204</f>
        <v>0</v>
      </c>
      <c r="P201" s="41">
        <f>'VİZE PROGRAM'!P204</f>
        <v>0</v>
      </c>
      <c r="Q201" s="41">
        <f>'VİZE PROGRAM'!Q204</f>
        <v>0</v>
      </c>
      <c r="R201" s="41">
        <f>'VİZE PROGRAM'!R204</f>
        <v>0</v>
      </c>
      <c r="S201" s="41">
        <f>'VİZE PROGRAM'!S204</f>
        <v>0</v>
      </c>
      <c r="T201" s="41">
        <f>'VİZE PROGRAM'!T204</f>
        <v>0</v>
      </c>
    </row>
    <row r="202" spans="1:20" ht="15" x14ac:dyDescent="0.25">
      <c r="A202" s="41">
        <f>'VİZE PROGRAM'!A205</f>
        <v>58</v>
      </c>
      <c r="B202" s="41" t="str">
        <f>'VİZE PROGRAM'!B205</f>
        <v>TM</v>
      </c>
      <c r="C202" s="41">
        <f>'VİZE PROGRAM'!C205</f>
        <v>2</v>
      </c>
      <c r="D202" s="41" t="str">
        <f>'VİZE PROGRAM'!D205</f>
        <v>TMT-2002</v>
      </c>
      <c r="E202" s="41" t="str">
        <f>'VİZE PROGRAM'!E205</f>
        <v xml:space="preserve">Bitki Koruma </v>
      </c>
      <c r="F202" s="41" t="str">
        <f>'VİZE PROGRAM'!F205</f>
        <v>Ahmet ULUDAĞ</v>
      </c>
      <c r="G202" s="41" t="str">
        <f>'VİZE PROGRAM'!G205</f>
        <v>BK</v>
      </c>
      <c r="H202" s="41">
        <f>'VİZE PROGRAM'!H205</f>
        <v>31</v>
      </c>
      <c r="I202" s="41">
        <f>'VİZE PROGRAM'!I205</f>
        <v>45741</v>
      </c>
      <c r="J202" s="41">
        <f>'VİZE PROGRAM'!J205</f>
        <v>0.71527777777777779</v>
      </c>
      <c r="K202" s="41" t="str">
        <f>'VİZE PROGRAM'!K205</f>
        <v>113</v>
      </c>
      <c r="L202" s="41">
        <f>'VİZE PROGRAM'!L205</f>
        <v>0</v>
      </c>
      <c r="M202" s="41">
        <f>'VİZE PROGRAM'!M205</f>
        <v>0</v>
      </c>
      <c r="N202" s="41">
        <f>'VİZE PROGRAM'!N205</f>
        <v>0</v>
      </c>
      <c r="O202" s="41">
        <f>'VİZE PROGRAM'!O205</f>
        <v>0</v>
      </c>
      <c r="P202" s="41">
        <f>'VİZE PROGRAM'!P205</f>
        <v>0</v>
      </c>
      <c r="Q202" s="41">
        <f>'VİZE PROGRAM'!Q205</f>
        <v>0</v>
      </c>
      <c r="R202" s="41">
        <f>'VİZE PROGRAM'!R205</f>
        <v>0</v>
      </c>
      <c r="S202" s="41">
        <f>'VİZE PROGRAM'!S205</f>
        <v>0</v>
      </c>
      <c r="T202" s="41">
        <f>'VİZE PROGRAM'!T205</f>
        <v>0</v>
      </c>
    </row>
    <row r="203" spans="1:20" ht="15" x14ac:dyDescent="0.25">
      <c r="A203" s="41">
        <f>'VİZE PROGRAM'!A206</f>
        <v>21</v>
      </c>
      <c r="B203" s="41" t="str">
        <f>'VİZE PROGRAM'!B206</f>
        <v>TM</v>
      </c>
      <c r="C203" s="41">
        <f>'VİZE PROGRAM'!C206</f>
        <v>2</v>
      </c>
      <c r="D203" s="41" t="str">
        <f>'VİZE PROGRAM'!D206</f>
        <v>TMT-2004</v>
      </c>
      <c r="E203" s="41" t="str">
        <f>'VİZE PROGRAM'!E206</f>
        <v xml:space="preserve">Bahçe Bitkileri </v>
      </c>
      <c r="F203" s="41" t="str">
        <f>'VİZE PROGRAM'!F206</f>
        <v>Harun ÇOBAN</v>
      </c>
      <c r="G203" s="41" t="str">
        <f>'VİZE PROGRAM'!G206</f>
        <v>BB</v>
      </c>
      <c r="H203" s="41">
        <f>'VİZE PROGRAM'!H206</f>
        <v>27</v>
      </c>
      <c r="I203" s="41">
        <f>'VİZE PROGRAM'!I206</f>
        <v>45742</v>
      </c>
      <c r="J203" s="41">
        <f>'VİZE PROGRAM'!J206</f>
        <v>0.52083333333333337</v>
      </c>
      <c r="K203" s="41" t="str">
        <f>'VİZE PROGRAM'!K206</f>
        <v>201</v>
      </c>
      <c r="L203" s="41">
        <f>'VİZE PROGRAM'!L206</f>
        <v>0</v>
      </c>
      <c r="M203" s="41">
        <f>'VİZE PROGRAM'!M206</f>
        <v>0</v>
      </c>
      <c r="N203" s="41">
        <f>'VİZE PROGRAM'!N206</f>
        <v>0</v>
      </c>
      <c r="O203" s="41">
        <f>'VİZE PROGRAM'!O206</f>
        <v>0</v>
      </c>
      <c r="P203" s="41">
        <f>'VİZE PROGRAM'!P206</f>
        <v>0</v>
      </c>
      <c r="Q203" s="41">
        <f>'VİZE PROGRAM'!Q206</f>
        <v>0</v>
      </c>
      <c r="R203" s="41">
        <f>'VİZE PROGRAM'!R206</f>
        <v>0</v>
      </c>
      <c r="S203" s="41">
        <f>'VİZE PROGRAM'!S206</f>
        <v>0</v>
      </c>
      <c r="T203" s="41">
        <f>'VİZE PROGRAM'!T206</f>
        <v>0</v>
      </c>
    </row>
    <row r="204" spans="1:20" ht="15" x14ac:dyDescent="0.25">
      <c r="A204" s="41">
        <f>'VİZE PROGRAM'!A207</f>
        <v>285</v>
      </c>
      <c r="B204" s="41" t="str">
        <f>'VİZE PROGRAM'!B207</f>
        <v>TM</v>
      </c>
      <c r="C204" s="41">
        <f>'VİZE PROGRAM'!C207</f>
        <v>2</v>
      </c>
      <c r="D204" s="41" t="str">
        <f>'VİZE PROGRAM'!D207</f>
        <v>TMT-2006</v>
      </c>
      <c r="E204" s="41" t="str">
        <f>'VİZE PROGRAM'!E207</f>
        <v xml:space="preserve">Tarla Bitkileri </v>
      </c>
      <c r="F204" s="41" t="str">
        <f>'VİZE PROGRAM'!F207</f>
        <v>Fırat ALATÜRK</v>
      </c>
      <c r="G204" s="41" t="str">
        <f>'VİZE PROGRAM'!G207</f>
        <v>TB</v>
      </c>
      <c r="H204" s="41">
        <f>'VİZE PROGRAM'!H207</f>
        <v>36</v>
      </c>
      <c r="I204" s="41">
        <f>'VİZE PROGRAM'!I207</f>
        <v>45743</v>
      </c>
      <c r="J204" s="41">
        <f>'VİZE PROGRAM'!J207</f>
        <v>0.375</v>
      </c>
      <c r="K204" s="41" t="str">
        <f>'VİZE PROGRAM'!K207</f>
        <v>102</v>
      </c>
      <c r="L204" s="41">
        <f>'VİZE PROGRAM'!L207</f>
        <v>0</v>
      </c>
      <c r="M204" s="41">
        <f>'VİZE PROGRAM'!M207</f>
        <v>0</v>
      </c>
      <c r="N204" s="41">
        <f>'VİZE PROGRAM'!N207</f>
        <v>0</v>
      </c>
      <c r="O204" s="41">
        <f>'VİZE PROGRAM'!O207</f>
        <v>0</v>
      </c>
      <c r="P204" s="41">
        <f>'VİZE PROGRAM'!P207</f>
        <v>0</v>
      </c>
      <c r="Q204" s="41">
        <f>'VİZE PROGRAM'!Q207</f>
        <v>0</v>
      </c>
      <c r="R204" s="41">
        <f>'VİZE PROGRAM'!R207</f>
        <v>0</v>
      </c>
      <c r="S204" s="41">
        <f>'VİZE PROGRAM'!S207</f>
        <v>0</v>
      </c>
      <c r="T204" s="41">
        <f>'VİZE PROGRAM'!T207</f>
        <v>0</v>
      </c>
    </row>
    <row r="205" spans="1:20" ht="15" x14ac:dyDescent="0.25">
      <c r="A205" s="41">
        <f>'VİZE PROGRAM'!A208</f>
        <v>85</v>
      </c>
      <c r="B205" s="41" t="str">
        <f>'VİZE PROGRAM'!B208</f>
        <v>TM</v>
      </c>
      <c r="C205" s="41">
        <f>'VİZE PROGRAM'!C208</f>
        <v>2</v>
      </c>
      <c r="D205" s="41" t="str">
        <f>'VİZE PROGRAM'!D208</f>
        <v>TMT-2008</v>
      </c>
      <c r="E205" s="41" t="str">
        <f>'VİZE PROGRAM'!E208</f>
        <v xml:space="preserve">Dinamik </v>
      </c>
      <c r="F205" s="41" t="str">
        <f>'VİZE PROGRAM'!F208</f>
        <v>Ünal ÜRKMEZ</v>
      </c>
      <c r="G205" s="41" t="str">
        <f>'VİZE PROGRAM'!G208</f>
        <v>TM</v>
      </c>
      <c r="H205" s="41">
        <f>'VİZE PROGRAM'!H208</f>
        <v>26</v>
      </c>
      <c r="I205" s="41">
        <f>'VİZE PROGRAM'!I208</f>
        <v>45743</v>
      </c>
      <c r="J205" s="41">
        <f>'VİZE PROGRAM'!J208</f>
        <v>0.56944444444444442</v>
      </c>
      <c r="K205" s="41" t="str">
        <f>'VİZE PROGRAM'!K208</f>
        <v>02</v>
      </c>
      <c r="L205" s="41">
        <f>'VİZE PROGRAM'!L208</f>
        <v>0</v>
      </c>
      <c r="M205" s="41">
        <f>'VİZE PROGRAM'!M208</f>
        <v>0</v>
      </c>
      <c r="N205" s="41">
        <f>'VİZE PROGRAM'!N208</f>
        <v>0</v>
      </c>
      <c r="O205" s="41">
        <f>'VİZE PROGRAM'!O208</f>
        <v>0</v>
      </c>
      <c r="P205" s="41">
        <f>'VİZE PROGRAM'!P208</f>
        <v>0</v>
      </c>
      <c r="Q205" s="41">
        <f>'VİZE PROGRAM'!Q208</f>
        <v>0</v>
      </c>
      <c r="R205" s="41">
        <f>'VİZE PROGRAM'!R208</f>
        <v>0</v>
      </c>
      <c r="S205" s="41">
        <f>'VİZE PROGRAM'!S208</f>
        <v>0</v>
      </c>
      <c r="T205" s="41">
        <f>'VİZE PROGRAM'!T208</f>
        <v>0</v>
      </c>
    </row>
    <row r="206" spans="1:20" ht="15" x14ac:dyDescent="0.25">
      <c r="A206" s="41">
        <f>'VİZE PROGRAM'!A209</f>
        <v>223</v>
      </c>
      <c r="B206" s="41" t="str">
        <f>'VİZE PROGRAM'!B209</f>
        <v>TM</v>
      </c>
      <c r="C206" s="41">
        <f>'VİZE PROGRAM'!C209</f>
        <v>3</v>
      </c>
      <c r="D206" s="41" t="str">
        <f>'VİZE PROGRAM'!D209</f>
        <v>TMT-3106</v>
      </c>
      <c r="E206" s="41" t="str">
        <f>'VİZE PROGRAM'!E209</f>
        <v xml:space="preserve">Programlamaya Giriş </v>
      </c>
      <c r="F206" s="41" t="str">
        <f>'VİZE PROGRAM'!F209</f>
        <v>İsmail KAVDIR</v>
      </c>
      <c r="G206" s="41" t="str">
        <f>'VİZE PROGRAM'!G209</f>
        <v>TM</v>
      </c>
      <c r="H206" s="41">
        <f>'VİZE PROGRAM'!H209</f>
        <v>20</v>
      </c>
      <c r="I206" s="41">
        <f>'VİZE PROGRAM'!I209</f>
        <v>45740</v>
      </c>
      <c r="J206" s="41">
        <f>'VİZE PROGRAM'!J209</f>
        <v>0.47222222222222221</v>
      </c>
      <c r="K206" s="41" t="str">
        <f>'VİZE PROGRAM'!K209</f>
        <v>01</v>
      </c>
      <c r="L206" s="41">
        <f>'VİZE PROGRAM'!L209</f>
        <v>0</v>
      </c>
      <c r="M206" s="41">
        <f>'VİZE PROGRAM'!M209</f>
        <v>0</v>
      </c>
      <c r="N206" s="41">
        <f>'VİZE PROGRAM'!N209</f>
        <v>0</v>
      </c>
      <c r="O206" s="41">
        <f>'VİZE PROGRAM'!O209</f>
        <v>0</v>
      </c>
      <c r="P206" s="41">
        <f>'VİZE PROGRAM'!P209</f>
        <v>0</v>
      </c>
      <c r="Q206" s="41">
        <f>'VİZE PROGRAM'!Q209</f>
        <v>0</v>
      </c>
      <c r="R206" s="41">
        <f>'VİZE PROGRAM'!R209</f>
        <v>0</v>
      </c>
      <c r="S206" s="41">
        <f>'VİZE PROGRAM'!S209</f>
        <v>0</v>
      </c>
      <c r="T206" s="41">
        <f>'VİZE PROGRAM'!T209</f>
        <v>0</v>
      </c>
    </row>
    <row r="207" spans="1:20" ht="15" x14ac:dyDescent="0.25">
      <c r="A207" s="41">
        <f>'VİZE PROGRAM'!A210</f>
        <v>264</v>
      </c>
      <c r="B207" s="41" t="str">
        <f>'VİZE PROGRAM'!B210</f>
        <v>TM</v>
      </c>
      <c r="C207" s="41">
        <f>'VİZE PROGRAM'!C210</f>
        <v>3</v>
      </c>
      <c r="D207" s="41" t="str">
        <f>'VİZE PROGRAM'!D210</f>
        <v>TMT-3130</v>
      </c>
      <c r="E207" s="41" t="str">
        <f>'VİZE PROGRAM'!E210</f>
        <v xml:space="preserve">Tarım Traktörleri </v>
      </c>
      <c r="F207" s="41" t="str">
        <f>'VİZE PROGRAM'!F210</f>
        <v>Sarp Korkut SÜMER</v>
      </c>
      <c r="G207" s="41" t="str">
        <f>'VİZE PROGRAM'!G210</f>
        <v>TM</v>
      </c>
      <c r="H207" s="41">
        <f>'VİZE PROGRAM'!H210</f>
        <v>21</v>
      </c>
      <c r="I207" s="41">
        <f>'VİZE PROGRAM'!I210</f>
        <v>45740</v>
      </c>
      <c r="J207" s="41">
        <f>'VİZE PROGRAM'!J210</f>
        <v>0.66666666666666663</v>
      </c>
      <c r="K207" s="41" t="str">
        <f>'VİZE PROGRAM'!K210</f>
        <v>101</v>
      </c>
      <c r="L207" s="41">
        <f>'VİZE PROGRAM'!L210</f>
        <v>0</v>
      </c>
      <c r="M207" s="41">
        <f>'VİZE PROGRAM'!M210</f>
        <v>0</v>
      </c>
      <c r="N207" s="41">
        <f>'VİZE PROGRAM'!N210</f>
        <v>0</v>
      </c>
      <c r="O207" s="41">
        <f>'VİZE PROGRAM'!O210</f>
        <v>0</v>
      </c>
      <c r="P207" s="41">
        <f>'VİZE PROGRAM'!P210</f>
        <v>0</v>
      </c>
      <c r="Q207" s="41">
        <f>'VİZE PROGRAM'!Q210</f>
        <v>0</v>
      </c>
      <c r="R207" s="41">
        <f>'VİZE PROGRAM'!R210</f>
        <v>0</v>
      </c>
      <c r="S207" s="41">
        <f>'VİZE PROGRAM'!S210</f>
        <v>0</v>
      </c>
      <c r="T207" s="41">
        <f>'VİZE PROGRAM'!T210</f>
        <v>0</v>
      </c>
    </row>
    <row r="208" spans="1:20" ht="15" x14ac:dyDescent="0.25">
      <c r="A208" s="41">
        <f>'VİZE PROGRAM'!A211</f>
        <v>176</v>
      </c>
      <c r="B208" s="41" t="str">
        <f>'VİZE PROGRAM'!B211</f>
        <v>TM</v>
      </c>
      <c r="C208" s="41">
        <f>'VİZE PROGRAM'!C211</f>
        <v>3</v>
      </c>
      <c r="D208" s="41" t="str">
        <f>'VİZE PROGRAM'!D211</f>
        <v>TMT-3136</v>
      </c>
      <c r="E208" s="41" t="str">
        <f>'VİZE PROGRAM'!E211</f>
        <v xml:space="preserve">Mesleki İngilizce </v>
      </c>
      <c r="F208" s="41" t="str">
        <f>'VİZE PROGRAM'!F211</f>
        <v>İsmail KAVDIR</v>
      </c>
      <c r="G208" s="41" t="str">
        <f>'VİZE PROGRAM'!G211</f>
        <v>TM</v>
      </c>
      <c r="H208" s="41">
        <f>'VİZE PROGRAM'!H211</f>
        <v>9</v>
      </c>
      <c r="I208" s="41">
        <f>'VİZE PROGRAM'!I211</f>
        <v>45741</v>
      </c>
      <c r="J208" s="41">
        <f>'VİZE PROGRAM'!J211</f>
        <v>0.49305555555555558</v>
      </c>
      <c r="K208" s="41" t="str">
        <f>'VİZE PROGRAM'!K211</f>
        <v>105</v>
      </c>
      <c r="L208" s="41">
        <f>'VİZE PROGRAM'!L211</f>
        <v>0</v>
      </c>
      <c r="M208" s="41">
        <f>'VİZE PROGRAM'!M211</f>
        <v>0</v>
      </c>
      <c r="N208" s="41">
        <f>'VİZE PROGRAM'!N211</f>
        <v>0</v>
      </c>
      <c r="O208" s="41">
        <f>'VİZE PROGRAM'!O211</f>
        <v>0</v>
      </c>
      <c r="P208" s="41">
        <f>'VİZE PROGRAM'!P211</f>
        <v>0</v>
      </c>
      <c r="Q208" s="41">
        <f>'VİZE PROGRAM'!Q211</f>
        <v>0</v>
      </c>
      <c r="R208" s="41">
        <f>'VİZE PROGRAM'!R211</f>
        <v>0</v>
      </c>
      <c r="S208" s="41">
        <f>'VİZE PROGRAM'!S211</f>
        <v>0</v>
      </c>
      <c r="T208" s="41">
        <f>'VİZE PROGRAM'!T211</f>
        <v>0</v>
      </c>
    </row>
    <row r="209" spans="1:20" ht="15" x14ac:dyDescent="0.25">
      <c r="A209" s="41">
        <f>'VİZE PROGRAM'!A212</f>
        <v>75</v>
      </c>
      <c r="B209" s="41" t="str">
        <f>'VİZE PROGRAM'!B212</f>
        <v>TM</v>
      </c>
      <c r="C209" s="41">
        <f>'VİZE PROGRAM'!C212</f>
        <v>3</v>
      </c>
      <c r="D209" s="41" t="str">
        <f>'VİZE PROGRAM'!D212</f>
        <v>TMT-3124</v>
      </c>
      <c r="E209" s="41" t="str">
        <f>'VİZE PROGRAM'!E212</f>
        <v xml:space="preserve">Biyolojik Malzemenin Mühendislik Özellikleri </v>
      </c>
      <c r="F209" s="41" t="str">
        <f>'VİZE PROGRAM'!F212</f>
        <v>M. Burak BÜYÜKCAN</v>
      </c>
      <c r="G209" s="41" t="str">
        <f>'VİZE PROGRAM'!G212</f>
        <v>TM</v>
      </c>
      <c r="H209" s="41">
        <f>'VİZE PROGRAM'!H212</f>
        <v>17</v>
      </c>
      <c r="I209" s="41">
        <f>'VİZE PROGRAM'!I212</f>
        <v>45741</v>
      </c>
      <c r="J209" s="41">
        <f>'VİZE PROGRAM'!J212</f>
        <v>0.66666666666666663</v>
      </c>
      <c r="K209" s="41" t="str">
        <f>'VİZE PROGRAM'!K212</f>
        <v>102</v>
      </c>
      <c r="L209" s="41">
        <f>'VİZE PROGRAM'!L212</f>
        <v>0</v>
      </c>
      <c r="M209" s="41">
        <f>'VİZE PROGRAM'!M212</f>
        <v>0</v>
      </c>
      <c r="N209" s="41">
        <f>'VİZE PROGRAM'!N212</f>
        <v>0</v>
      </c>
      <c r="O209" s="41">
        <f>'VİZE PROGRAM'!O212</f>
        <v>0</v>
      </c>
      <c r="P209" s="41">
        <f>'VİZE PROGRAM'!P212</f>
        <v>0</v>
      </c>
      <c r="Q209" s="41">
        <f>'VİZE PROGRAM'!Q212</f>
        <v>0</v>
      </c>
      <c r="R209" s="41">
        <f>'VİZE PROGRAM'!R212</f>
        <v>0</v>
      </c>
      <c r="S209" s="41">
        <f>'VİZE PROGRAM'!S212</f>
        <v>0</v>
      </c>
      <c r="T209" s="41">
        <f>'VİZE PROGRAM'!T212</f>
        <v>0</v>
      </c>
    </row>
    <row r="210" spans="1:20" ht="15" x14ac:dyDescent="0.25">
      <c r="A210" s="41">
        <f>'VİZE PROGRAM'!A213</f>
        <v>350</v>
      </c>
      <c r="B210" s="41" t="str">
        <f>'VİZE PROGRAM'!B213</f>
        <v>TM</v>
      </c>
      <c r="C210" s="41">
        <f>'VİZE PROGRAM'!C213</f>
        <v>3</v>
      </c>
      <c r="D210" s="41" t="str">
        <f>'VİZE PROGRAM'!D213</f>
        <v>TMT-3004</v>
      </c>
      <c r="E210" s="41" t="str">
        <f>'VİZE PROGRAM'!E213</f>
        <v>Elektrik ve Elektroniğin Temel İlkeleri</v>
      </c>
      <c r="F210" s="41" t="str">
        <f>'VİZE PROGRAM'!F213</f>
        <v>Adem Yavuz VURAL</v>
      </c>
      <c r="G210" s="41" t="str">
        <f>'VİZE PROGRAM'!G213</f>
        <v>FD</v>
      </c>
      <c r="H210" s="41">
        <f>'VİZE PROGRAM'!H213</f>
        <v>19</v>
      </c>
      <c r="I210" s="41">
        <f>'VİZE PROGRAM'!I213</f>
        <v>45742</v>
      </c>
      <c r="J210" s="41">
        <f>'VİZE PROGRAM'!J213</f>
        <v>0.56944444444444442</v>
      </c>
      <c r="K210" s="41" t="str">
        <f>'VİZE PROGRAM'!K213</f>
        <v>102</v>
      </c>
      <c r="L210" s="41">
        <f>'VİZE PROGRAM'!L213</f>
        <v>0</v>
      </c>
      <c r="M210" s="41">
        <f>'VİZE PROGRAM'!M213</f>
        <v>0</v>
      </c>
      <c r="N210" s="41">
        <f>'VİZE PROGRAM'!N213</f>
        <v>0</v>
      </c>
      <c r="O210" s="41">
        <f>'VİZE PROGRAM'!O213</f>
        <v>0</v>
      </c>
      <c r="P210" s="41">
        <f>'VİZE PROGRAM'!P213</f>
        <v>0</v>
      </c>
      <c r="Q210" s="41">
        <f>'VİZE PROGRAM'!Q213</f>
        <v>0</v>
      </c>
      <c r="R210" s="41">
        <f>'VİZE PROGRAM'!R213</f>
        <v>0</v>
      </c>
      <c r="S210" s="41">
        <f>'VİZE PROGRAM'!S213</f>
        <v>0</v>
      </c>
      <c r="T210" s="41">
        <f>'VİZE PROGRAM'!T213</f>
        <v>0</v>
      </c>
    </row>
    <row r="211" spans="1:20" ht="15" x14ac:dyDescent="0.25">
      <c r="A211" s="41">
        <f>'VİZE PROGRAM'!A214</f>
        <v>86</v>
      </c>
      <c r="B211" s="41" t="str">
        <f>'VİZE PROGRAM'!B214</f>
        <v>TM</v>
      </c>
      <c r="C211" s="41">
        <f>'VİZE PROGRAM'!C214</f>
        <v>3</v>
      </c>
      <c r="D211" s="41" t="str">
        <f>'VİZE PROGRAM'!D214</f>
        <v>TMT-3122</v>
      </c>
      <c r="E211" s="41" t="str">
        <f>'VİZE PROGRAM'!E214</f>
        <v xml:space="preserve">Ekim, Bakım ve Gübreleme Makinaları </v>
      </c>
      <c r="F211" s="41" t="str">
        <f>'VİZE PROGRAM'!F214</f>
        <v>İsmail KAVDIR</v>
      </c>
      <c r="G211" s="41" t="str">
        <f>'VİZE PROGRAM'!G214</f>
        <v>TM</v>
      </c>
      <c r="H211" s="41">
        <f>'VİZE PROGRAM'!H214</f>
        <v>20</v>
      </c>
      <c r="I211" s="41">
        <f>'VİZE PROGRAM'!I214</f>
        <v>45743</v>
      </c>
      <c r="J211" s="41">
        <f>'VİZE PROGRAM'!J214</f>
        <v>0.4236111111111111</v>
      </c>
      <c r="K211" s="41" t="str">
        <f>'VİZE PROGRAM'!K214</f>
        <v>201</v>
      </c>
      <c r="L211" s="41">
        <f>'VİZE PROGRAM'!L214</f>
        <v>0</v>
      </c>
      <c r="M211" s="41">
        <f>'VİZE PROGRAM'!M214</f>
        <v>0</v>
      </c>
      <c r="N211" s="41">
        <f>'VİZE PROGRAM'!N214</f>
        <v>0</v>
      </c>
      <c r="O211" s="41">
        <f>'VİZE PROGRAM'!O214</f>
        <v>0</v>
      </c>
      <c r="P211" s="41">
        <f>'VİZE PROGRAM'!P214</f>
        <v>0</v>
      </c>
      <c r="Q211" s="41">
        <f>'VİZE PROGRAM'!Q214</f>
        <v>0</v>
      </c>
      <c r="R211" s="41">
        <f>'VİZE PROGRAM'!R214</f>
        <v>0</v>
      </c>
      <c r="S211" s="41">
        <f>'VİZE PROGRAM'!S214</f>
        <v>0</v>
      </c>
      <c r="T211" s="41">
        <f>'VİZE PROGRAM'!T214</f>
        <v>0</v>
      </c>
    </row>
    <row r="212" spans="1:20" ht="15" x14ac:dyDescent="0.25">
      <c r="A212" s="41">
        <f>'VİZE PROGRAM'!A215</f>
        <v>62</v>
      </c>
      <c r="B212" s="41" t="str">
        <f>'VİZE PROGRAM'!B215</f>
        <v>TM</v>
      </c>
      <c r="C212" s="41">
        <f>'VİZE PROGRAM'!C215</f>
        <v>3</v>
      </c>
      <c r="D212" s="41" t="str">
        <f>'VİZE PROGRAM'!D215</f>
        <v>TMT-3128</v>
      </c>
      <c r="E212" s="41" t="str">
        <f>'VİZE PROGRAM'!E215</f>
        <v xml:space="preserve">Bitki Koruma Mak.ve Teknolojileri </v>
      </c>
      <c r="F212" s="41" t="str">
        <f>'VİZE PROGRAM'!F215</f>
        <v>Sakine ÖZPINAR</v>
      </c>
      <c r="G212" s="41" t="str">
        <f>'VİZE PROGRAM'!G215</f>
        <v>TM</v>
      </c>
      <c r="H212" s="41">
        <f>'VİZE PROGRAM'!H215</f>
        <v>16</v>
      </c>
      <c r="I212" s="41">
        <f>'VİZE PROGRAM'!I215</f>
        <v>45743</v>
      </c>
      <c r="J212" s="41">
        <f>'VİZE PROGRAM'!J215</f>
        <v>0.61805555555555558</v>
      </c>
      <c r="K212" s="41" t="str">
        <f>'VİZE PROGRAM'!K215</f>
        <v>202</v>
      </c>
      <c r="L212" s="41">
        <f>'VİZE PROGRAM'!L215</f>
        <v>0</v>
      </c>
      <c r="M212" s="41">
        <f>'VİZE PROGRAM'!M215</f>
        <v>0</v>
      </c>
      <c r="N212" s="41">
        <f>'VİZE PROGRAM'!N215</f>
        <v>0</v>
      </c>
      <c r="O212" s="41">
        <f>'VİZE PROGRAM'!O215</f>
        <v>0</v>
      </c>
      <c r="P212" s="41">
        <f>'VİZE PROGRAM'!P215</f>
        <v>0</v>
      </c>
      <c r="Q212" s="41">
        <f>'VİZE PROGRAM'!Q215</f>
        <v>0</v>
      </c>
      <c r="R212" s="41">
        <f>'VİZE PROGRAM'!R215</f>
        <v>0</v>
      </c>
      <c r="S212" s="41">
        <f>'VİZE PROGRAM'!S215</f>
        <v>0</v>
      </c>
      <c r="T212" s="41">
        <f>'VİZE PROGRAM'!T215</f>
        <v>0</v>
      </c>
    </row>
    <row r="213" spans="1:20" ht="15" x14ac:dyDescent="0.25">
      <c r="A213" s="41">
        <f>'VİZE PROGRAM'!A216</f>
        <v>328</v>
      </c>
      <c r="B213" s="41" t="str">
        <f>'VİZE PROGRAM'!B216</f>
        <v>TM</v>
      </c>
      <c r="C213" s="41">
        <f>'VİZE PROGRAM'!C216</f>
        <v>4</v>
      </c>
      <c r="D213" s="41" t="str">
        <f>'VİZE PROGRAM'!D216</f>
        <v>TMT-4008</v>
      </c>
      <c r="E213" s="41" t="str">
        <f>'VİZE PROGRAM'!E216</f>
        <v xml:space="preserve">Ürün İşleme Teknolojileri </v>
      </c>
      <c r="F213" s="41" t="str">
        <f>'VİZE PROGRAM'!F216</f>
        <v>İsmail KAVDIR</v>
      </c>
      <c r="G213" s="41" t="str">
        <f>'VİZE PROGRAM'!G216</f>
        <v>TM</v>
      </c>
      <c r="H213" s="41">
        <f>'VİZE PROGRAM'!H216</f>
        <v>18</v>
      </c>
      <c r="I213" s="41">
        <f>'VİZE PROGRAM'!I216</f>
        <v>45740</v>
      </c>
      <c r="J213" s="41">
        <f>'VİZE PROGRAM'!J216</f>
        <v>0.52083333333333337</v>
      </c>
      <c r="K213" s="41" t="str">
        <f>'VİZE PROGRAM'!K216</f>
        <v>101</v>
      </c>
      <c r="L213" s="41">
        <f>'VİZE PROGRAM'!L216</f>
        <v>0</v>
      </c>
      <c r="M213" s="41">
        <f>'VİZE PROGRAM'!M216</f>
        <v>0</v>
      </c>
      <c r="N213" s="41">
        <f>'VİZE PROGRAM'!N216</f>
        <v>0</v>
      </c>
      <c r="O213" s="41">
        <f>'VİZE PROGRAM'!O216</f>
        <v>0</v>
      </c>
      <c r="P213" s="41">
        <f>'VİZE PROGRAM'!P216</f>
        <v>0</v>
      </c>
      <c r="Q213" s="41">
        <f>'VİZE PROGRAM'!Q216</f>
        <v>0</v>
      </c>
      <c r="R213" s="41">
        <f>'VİZE PROGRAM'!R216</f>
        <v>0</v>
      </c>
      <c r="S213" s="41">
        <f>'VİZE PROGRAM'!S216</f>
        <v>0</v>
      </c>
      <c r="T213" s="41">
        <f>'VİZE PROGRAM'!T216</f>
        <v>0</v>
      </c>
    </row>
    <row r="214" spans="1:20" ht="15" x14ac:dyDescent="0.25">
      <c r="A214" s="41">
        <f>'VİZE PROGRAM'!A217</f>
        <v>185</v>
      </c>
      <c r="B214" s="41" t="str">
        <f>'VİZE PROGRAM'!B217</f>
        <v>TM</v>
      </c>
      <c r="C214" s="41">
        <f>'VİZE PROGRAM'!C217</f>
        <v>4</v>
      </c>
      <c r="D214" s="41" t="str">
        <f>'VİZE PROGRAM'!D217</f>
        <v>TMT-4104</v>
      </c>
      <c r="E214" s="41" t="str">
        <f>'VİZE PROGRAM'!E217</f>
        <v xml:space="preserve">Mesleki Uygulama </v>
      </c>
      <c r="F214" s="41" t="str">
        <f>'VİZE PROGRAM'!F217</f>
        <v>Ünal ÜRKMEZ</v>
      </c>
      <c r="G214" s="41" t="str">
        <f>'VİZE PROGRAM'!G217</f>
        <v>TM</v>
      </c>
      <c r="H214" s="41">
        <f>'VİZE PROGRAM'!H217</f>
        <v>19</v>
      </c>
      <c r="I214" s="41">
        <f>'VİZE PROGRAM'!I217</f>
        <v>45740</v>
      </c>
      <c r="J214" s="41">
        <f>'VİZE PROGRAM'!J217</f>
        <v>0.71527777777777779</v>
      </c>
      <c r="K214" s="41" t="str">
        <f>'VİZE PROGRAM'!K217</f>
        <v>101</v>
      </c>
      <c r="L214" s="41">
        <f>'VİZE PROGRAM'!L217</f>
        <v>0</v>
      </c>
      <c r="M214" s="41">
        <f>'VİZE PROGRAM'!M217</f>
        <v>0</v>
      </c>
      <c r="N214" s="41">
        <f>'VİZE PROGRAM'!N217</f>
        <v>0</v>
      </c>
      <c r="O214" s="41">
        <f>'VİZE PROGRAM'!O217</f>
        <v>0</v>
      </c>
      <c r="P214" s="41">
        <f>'VİZE PROGRAM'!P217</f>
        <v>0</v>
      </c>
      <c r="Q214" s="41">
        <f>'VİZE PROGRAM'!Q217</f>
        <v>0</v>
      </c>
      <c r="R214" s="41">
        <f>'VİZE PROGRAM'!R217</f>
        <v>0</v>
      </c>
      <c r="S214" s="41">
        <f>'VİZE PROGRAM'!S217</f>
        <v>0</v>
      </c>
      <c r="T214" s="41">
        <f>'VİZE PROGRAM'!T217</f>
        <v>0</v>
      </c>
    </row>
    <row r="215" spans="1:20" ht="15" x14ac:dyDescent="0.25">
      <c r="A215" s="41">
        <f>'VİZE PROGRAM'!A218</f>
        <v>257</v>
      </c>
      <c r="B215" s="41" t="str">
        <f>'VİZE PROGRAM'!B218</f>
        <v>TM</v>
      </c>
      <c r="C215" s="41">
        <f>'VİZE PROGRAM'!C218</f>
        <v>4</v>
      </c>
      <c r="D215" s="41" t="str">
        <f>'VİZE PROGRAM'!D218</f>
        <v>TMT-4014</v>
      </c>
      <c r="E215" s="41" t="str">
        <f>'VİZE PROGRAM'!E218</f>
        <v xml:space="preserve">Tarım Makineleri Planlama ve İşletmeciliği </v>
      </c>
      <c r="F215" s="41" t="str">
        <f>'VİZE PROGRAM'!F218</f>
        <v>Gıyasettin ÇİÇEK</v>
      </c>
      <c r="G215" s="41" t="str">
        <f>'VİZE PROGRAM'!G218</f>
        <v>TM</v>
      </c>
      <c r="H215" s="41">
        <f>'VİZE PROGRAM'!H218</f>
        <v>16</v>
      </c>
      <c r="I215" s="41">
        <f>'VİZE PROGRAM'!I218</f>
        <v>45741</v>
      </c>
      <c r="J215" s="41">
        <f>'VİZE PROGRAM'!J218</f>
        <v>0.375</v>
      </c>
      <c r="K215" s="41" t="str">
        <f>'VİZE PROGRAM'!K218</f>
        <v>203</v>
      </c>
      <c r="L215" s="41">
        <f>'VİZE PROGRAM'!L218</f>
        <v>0</v>
      </c>
      <c r="M215" s="41">
        <f>'VİZE PROGRAM'!M218</f>
        <v>0</v>
      </c>
      <c r="N215" s="41">
        <f>'VİZE PROGRAM'!N218</f>
        <v>0</v>
      </c>
      <c r="O215" s="41">
        <f>'VİZE PROGRAM'!O218</f>
        <v>0</v>
      </c>
      <c r="P215" s="41">
        <f>'VİZE PROGRAM'!P218</f>
        <v>0</v>
      </c>
      <c r="Q215" s="41">
        <f>'VİZE PROGRAM'!Q218</f>
        <v>0</v>
      </c>
      <c r="R215" s="41">
        <f>'VİZE PROGRAM'!R218</f>
        <v>0</v>
      </c>
      <c r="S215" s="41">
        <f>'VİZE PROGRAM'!S218</f>
        <v>0</v>
      </c>
      <c r="T215" s="41">
        <f>'VİZE PROGRAM'!T218</f>
        <v>0</v>
      </c>
    </row>
    <row r="216" spans="1:20" ht="15" x14ac:dyDescent="0.25">
      <c r="A216" s="41">
        <f>'VİZE PROGRAM'!A219</f>
        <v>256</v>
      </c>
      <c r="B216" s="41" t="str">
        <f>'VİZE PROGRAM'!B219</f>
        <v>TM</v>
      </c>
      <c r="C216" s="41">
        <f>'VİZE PROGRAM'!C219</f>
        <v>4</v>
      </c>
      <c r="D216" s="41" t="str">
        <f>'VİZE PROGRAM'!D219</f>
        <v xml:space="preserve">TMT-4122 </v>
      </c>
      <c r="E216" s="41" t="str">
        <f>'VİZE PROGRAM'!E219</f>
        <v xml:space="preserve">Tarım Makinaları Tasarımı </v>
      </c>
      <c r="F216" s="41" t="str">
        <f>'VİZE PROGRAM'!F219</f>
        <v>Habib KOCABIYIK</v>
      </c>
      <c r="G216" s="41" t="str">
        <f>'VİZE PROGRAM'!G219</f>
        <v>TM</v>
      </c>
      <c r="H216" s="41">
        <f>'VİZE PROGRAM'!H219</f>
        <v>14</v>
      </c>
      <c r="I216" s="41">
        <f>'VİZE PROGRAM'!I219</f>
        <v>45741</v>
      </c>
      <c r="J216" s="41">
        <f>'VİZE PROGRAM'!J219</f>
        <v>0.56944444444444442</v>
      </c>
      <c r="K216" s="41" t="str">
        <f>'VİZE PROGRAM'!K219</f>
        <v>105</v>
      </c>
      <c r="L216" s="41">
        <f>'VİZE PROGRAM'!L219</f>
        <v>0</v>
      </c>
      <c r="M216" s="41">
        <f>'VİZE PROGRAM'!M219</f>
        <v>0</v>
      </c>
      <c r="N216" s="41">
        <f>'VİZE PROGRAM'!N219</f>
        <v>0</v>
      </c>
      <c r="O216" s="41">
        <f>'VİZE PROGRAM'!O219</f>
        <v>0</v>
      </c>
      <c r="P216" s="41">
        <f>'VİZE PROGRAM'!P219</f>
        <v>0</v>
      </c>
      <c r="Q216" s="41">
        <f>'VİZE PROGRAM'!Q219</f>
        <v>0</v>
      </c>
      <c r="R216" s="41">
        <f>'VİZE PROGRAM'!R219</f>
        <v>0</v>
      </c>
      <c r="S216" s="41">
        <f>'VİZE PROGRAM'!S219</f>
        <v>0</v>
      </c>
      <c r="T216" s="41">
        <f>'VİZE PROGRAM'!T219</f>
        <v>0</v>
      </c>
    </row>
    <row r="217" spans="1:20" ht="15" x14ac:dyDescent="0.25">
      <c r="A217" s="41">
        <f>'VİZE PROGRAM'!A220</f>
        <v>120</v>
      </c>
      <c r="B217" s="41" t="str">
        <f>'VİZE PROGRAM'!B220</f>
        <v>TM</v>
      </c>
      <c r="C217" s="41">
        <f>'VİZE PROGRAM'!C220</f>
        <v>4</v>
      </c>
      <c r="D217" s="41" t="str">
        <f>'VİZE PROGRAM'!D220</f>
        <v>TMT-4002</v>
      </c>
      <c r="E217" s="41" t="str">
        <f>'VİZE PROGRAM'!E220</f>
        <v xml:space="preserve">Hasat- Harman Makineleri ve Teknolojileri </v>
      </c>
      <c r="F217" s="41" t="str">
        <f>'VİZE PROGRAM'!F220</f>
        <v>Gıyasettin ÇİÇEK</v>
      </c>
      <c r="G217" s="41" t="str">
        <f>'VİZE PROGRAM'!G220</f>
        <v>TM</v>
      </c>
      <c r="H217" s="41">
        <f>'VİZE PROGRAM'!H220</f>
        <v>20</v>
      </c>
      <c r="I217" s="41">
        <f>'VİZE PROGRAM'!I220</f>
        <v>45742</v>
      </c>
      <c r="J217" s="41">
        <f>'VİZE PROGRAM'!J220</f>
        <v>0.4236111111111111</v>
      </c>
      <c r="K217" s="41" t="str">
        <f>'VİZE PROGRAM'!K220</f>
        <v>101</v>
      </c>
      <c r="L217" s="41">
        <f>'VİZE PROGRAM'!L220</f>
        <v>0</v>
      </c>
      <c r="M217" s="41">
        <f>'VİZE PROGRAM'!M220</f>
        <v>0</v>
      </c>
      <c r="N217" s="41">
        <f>'VİZE PROGRAM'!N220</f>
        <v>0</v>
      </c>
      <c r="O217" s="41">
        <f>'VİZE PROGRAM'!O220</f>
        <v>0</v>
      </c>
      <c r="P217" s="41">
        <f>'VİZE PROGRAM'!P220</f>
        <v>0</v>
      </c>
      <c r="Q217" s="41">
        <f>'VİZE PROGRAM'!Q220</f>
        <v>0</v>
      </c>
      <c r="R217" s="41">
        <f>'VİZE PROGRAM'!R220</f>
        <v>0</v>
      </c>
      <c r="S217" s="41">
        <f>'VİZE PROGRAM'!S220</f>
        <v>0</v>
      </c>
      <c r="T217" s="41">
        <f>'VİZE PROGRAM'!T220</f>
        <v>0</v>
      </c>
    </row>
    <row r="218" spans="1:20" ht="15" x14ac:dyDescent="0.25">
      <c r="A218" s="41">
        <f>'VİZE PROGRAM'!A221</f>
        <v>141</v>
      </c>
      <c r="B218" s="41" t="str">
        <f>'VİZE PROGRAM'!B221</f>
        <v>TM</v>
      </c>
      <c r="C218" s="41">
        <f>'VİZE PROGRAM'!C221</f>
        <v>4</v>
      </c>
      <c r="D218" s="41" t="str">
        <f>'VİZE PROGRAM'!D221</f>
        <v>TMT-4012</v>
      </c>
      <c r="E218" s="41" t="str">
        <f>'VİZE PROGRAM'!E221</f>
        <v xml:space="preserve">İmalat Yöntemleri ve Takım Tezgâhları </v>
      </c>
      <c r="F218" s="41" t="str">
        <f>'VİZE PROGRAM'!F221</f>
        <v>M. Burak BÜYÜKCAN</v>
      </c>
      <c r="G218" s="41" t="str">
        <f>'VİZE PROGRAM'!G221</f>
        <v>TM</v>
      </c>
      <c r="H218" s="41">
        <f>'VİZE PROGRAM'!H221</f>
        <v>8</v>
      </c>
      <c r="I218" s="41">
        <f>'VİZE PROGRAM'!I221</f>
        <v>45742</v>
      </c>
      <c r="J218" s="41">
        <f>'VİZE PROGRAM'!J221</f>
        <v>0.61805555555555558</v>
      </c>
      <c r="K218" s="41" t="str">
        <f>'VİZE PROGRAM'!K221</f>
        <v>103</v>
      </c>
      <c r="L218" s="41">
        <f>'VİZE PROGRAM'!L221</f>
        <v>0</v>
      </c>
      <c r="M218" s="41">
        <f>'VİZE PROGRAM'!M221</f>
        <v>0</v>
      </c>
      <c r="N218" s="41">
        <f>'VİZE PROGRAM'!N221</f>
        <v>0</v>
      </c>
      <c r="O218" s="41">
        <f>'VİZE PROGRAM'!O221</f>
        <v>0</v>
      </c>
      <c r="P218" s="41">
        <f>'VİZE PROGRAM'!P221</f>
        <v>0</v>
      </c>
      <c r="Q218" s="41">
        <f>'VİZE PROGRAM'!Q221</f>
        <v>0</v>
      </c>
      <c r="R218" s="41">
        <f>'VİZE PROGRAM'!R221</f>
        <v>0</v>
      </c>
      <c r="S218" s="41">
        <f>'VİZE PROGRAM'!S221</f>
        <v>0</v>
      </c>
      <c r="T218" s="41">
        <f>'VİZE PROGRAM'!T221</f>
        <v>0</v>
      </c>
    </row>
    <row r="219" spans="1:20" ht="15" x14ac:dyDescent="0.25">
      <c r="A219" s="41">
        <f>'VİZE PROGRAM'!A222</f>
        <v>29</v>
      </c>
      <c r="B219" s="41" t="str">
        <f>'VİZE PROGRAM'!B222</f>
        <v>TM</v>
      </c>
      <c r="C219" s="41">
        <f>'VİZE PROGRAM'!C222</f>
        <v>4</v>
      </c>
      <c r="D219" s="41" t="str">
        <f>'VİZE PROGRAM'!D222</f>
        <v>TMT-4010</v>
      </c>
      <c r="E219" s="41" t="str">
        <f>'VİZE PROGRAM'!E222</f>
        <v xml:space="preserve">Bahçe Makinaları ve Teknolojileri </v>
      </c>
      <c r="F219" s="41" t="str">
        <f>'VİZE PROGRAM'!F222</f>
        <v>Sakine ÖZPINAR</v>
      </c>
      <c r="G219" s="41" t="str">
        <f>'VİZE PROGRAM'!G222</f>
        <v>TM</v>
      </c>
      <c r="H219" s="41">
        <f>'VİZE PROGRAM'!H222</f>
        <v>16</v>
      </c>
      <c r="I219" s="41">
        <f>'VİZE PROGRAM'!I222</f>
        <v>45743</v>
      </c>
      <c r="J219" s="41">
        <f>'VİZE PROGRAM'!J222</f>
        <v>0.47222222222222221</v>
      </c>
      <c r="K219" s="41" t="str">
        <f>'VİZE PROGRAM'!K222</f>
        <v>206</v>
      </c>
      <c r="L219" s="41">
        <f>'VİZE PROGRAM'!L222</f>
        <v>0</v>
      </c>
      <c r="M219" s="41">
        <f>'VİZE PROGRAM'!M222</f>
        <v>0</v>
      </c>
      <c r="N219" s="41">
        <f>'VİZE PROGRAM'!N222</f>
        <v>0</v>
      </c>
      <c r="O219" s="41">
        <f>'VİZE PROGRAM'!O222</f>
        <v>0</v>
      </c>
      <c r="P219" s="41">
        <f>'VİZE PROGRAM'!P222</f>
        <v>0</v>
      </c>
      <c r="Q219" s="41">
        <f>'VİZE PROGRAM'!Q222</f>
        <v>0</v>
      </c>
      <c r="R219" s="41">
        <f>'VİZE PROGRAM'!R222</f>
        <v>0</v>
      </c>
      <c r="S219" s="41">
        <f>'VİZE PROGRAM'!S222</f>
        <v>0</v>
      </c>
      <c r="T219" s="41">
        <f>'VİZE PROGRAM'!T222</f>
        <v>0</v>
      </c>
    </row>
    <row r="220" spans="1:20" ht="15" x14ac:dyDescent="0.25">
      <c r="A220" s="41">
        <f>'VİZE PROGRAM'!A223</f>
        <v>196</v>
      </c>
      <c r="B220" s="41" t="str">
        <f>'VİZE PROGRAM'!B223</f>
        <v>TO</v>
      </c>
      <c r="C220" s="41">
        <f>'VİZE PROGRAM'!C223</f>
        <v>1</v>
      </c>
      <c r="D220" s="41" t="str">
        <f>'VİZE PROGRAM'!D223</f>
        <v>ZTO-1002</v>
      </c>
      <c r="E220" s="41" t="str">
        <f>'VİZE PROGRAM'!E223</f>
        <v xml:space="preserve">Mikrobiyoloji </v>
      </c>
      <c r="F220" s="41" t="str">
        <f>'VİZE PROGRAM'!F223</f>
        <v>Cafer TÜRKMEN</v>
      </c>
      <c r="G220" s="41" t="str">
        <f>'VİZE PROGRAM'!G223</f>
        <v>TO</v>
      </c>
      <c r="H220" s="41">
        <f>'VİZE PROGRAM'!H223</f>
        <v>34</v>
      </c>
      <c r="I220" s="41">
        <f>'VİZE PROGRAM'!I223</f>
        <v>45740</v>
      </c>
      <c r="J220" s="41">
        <f>'VİZE PROGRAM'!J223</f>
        <v>0.375</v>
      </c>
      <c r="K220" s="41" t="str">
        <f>'VİZE PROGRAM'!K223</f>
        <v>201</v>
      </c>
      <c r="L220" s="41">
        <f>'VİZE PROGRAM'!L223</f>
        <v>0</v>
      </c>
      <c r="M220" s="41">
        <f>'VİZE PROGRAM'!M223</f>
        <v>0</v>
      </c>
      <c r="N220" s="41">
        <f>'VİZE PROGRAM'!N223</f>
        <v>0</v>
      </c>
      <c r="O220" s="41">
        <f>'VİZE PROGRAM'!O223</f>
        <v>0</v>
      </c>
      <c r="P220" s="41">
        <f>'VİZE PROGRAM'!P223</f>
        <v>0</v>
      </c>
      <c r="Q220" s="41">
        <f>'VİZE PROGRAM'!Q223</f>
        <v>0</v>
      </c>
      <c r="R220" s="41">
        <f>'VİZE PROGRAM'!R223</f>
        <v>0</v>
      </c>
      <c r="S220" s="41">
        <f>'VİZE PROGRAM'!S223</f>
        <v>0</v>
      </c>
      <c r="T220" s="41">
        <f>'VİZE PROGRAM'!T223</f>
        <v>0</v>
      </c>
    </row>
    <row r="221" spans="1:20" ht="15" x14ac:dyDescent="0.25">
      <c r="A221" s="41">
        <f>'VİZE PROGRAM'!A224</f>
        <v>174</v>
      </c>
      <c r="B221" s="41" t="str">
        <f>'VİZE PROGRAM'!B224</f>
        <v>TO</v>
      </c>
      <c r="C221" s="41">
        <f>'VİZE PROGRAM'!C224</f>
        <v>1</v>
      </c>
      <c r="D221" s="41" t="str">
        <f>'VİZE PROGRAM'!D224</f>
        <v>ZTO-1006</v>
      </c>
      <c r="E221" s="41" t="str">
        <f>'VİZE PROGRAM'!E224</f>
        <v xml:space="preserve">Matematik II </v>
      </c>
      <c r="F221" s="41" t="str">
        <f>'VİZE PROGRAM'!F224</f>
        <v>Saniye CAN</v>
      </c>
      <c r="G221" s="41" t="str">
        <f>'VİZE PROGRAM'!G224</f>
        <v>FD</v>
      </c>
      <c r="H221" s="41">
        <f>'VİZE PROGRAM'!H224</f>
        <v>28</v>
      </c>
      <c r="I221" s="41">
        <f>'VİZE PROGRAM'!I224</f>
        <v>45740</v>
      </c>
      <c r="J221" s="41">
        <f>'VİZE PROGRAM'!J224</f>
        <v>0.56944444444444442</v>
      </c>
      <c r="K221" s="41" t="str">
        <f>'VİZE PROGRAM'!K224</f>
        <v>Prof.Dr H. TURHAN</v>
      </c>
      <c r="L221" s="41">
        <f>'VİZE PROGRAM'!L224</f>
        <v>0</v>
      </c>
      <c r="M221" s="41">
        <f>'VİZE PROGRAM'!M224</f>
        <v>0</v>
      </c>
      <c r="N221" s="41">
        <f>'VİZE PROGRAM'!N224</f>
        <v>0</v>
      </c>
      <c r="O221" s="41">
        <f>'VİZE PROGRAM'!O224</f>
        <v>0</v>
      </c>
      <c r="P221" s="41">
        <f>'VİZE PROGRAM'!P224</f>
        <v>0</v>
      </c>
      <c r="Q221" s="41">
        <f>'VİZE PROGRAM'!Q224</f>
        <v>0</v>
      </c>
      <c r="R221" s="41">
        <f>'VİZE PROGRAM'!R224</f>
        <v>0</v>
      </c>
      <c r="S221" s="41">
        <f>'VİZE PROGRAM'!S224</f>
        <v>0</v>
      </c>
      <c r="T221" s="41">
        <f>'VİZE PROGRAM'!T224</f>
        <v>0</v>
      </c>
    </row>
    <row r="222" spans="1:20" ht="15" x14ac:dyDescent="0.25">
      <c r="A222" s="41">
        <f>'VİZE PROGRAM'!A225</f>
        <v>318</v>
      </c>
      <c r="B222" s="41" t="str">
        <f>'VİZE PROGRAM'!B225</f>
        <v>TO</v>
      </c>
      <c r="C222" s="41">
        <f>'VİZE PROGRAM'!C225</f>
        <v>1</v>
      </c>
      <c r="D222" s="41" t="str">
        <f>'VİZE PROGRAM'!D225</f>
        <v>TDİ-1002</v>
      </c>
      <c r="E222" s="41" t="str">
        <f>'VİZE PROGRAM'!E225</f>
        <v xml:space="preserve">Türk Dili II </v>
      </c>
      <c r="F222" s="41" t="str">
        <f>'VİZE PROGRAM'!F225</f>
        <v>Özgür ÜSTÜN</v>
      </c>
      <c r="G222" s="41" t="str">
        <f>'VİZE PROGRAM'!G225</f>
        <v>FD</v>
      </c>
      <c r="H222" s="41">
        <f>'VİZE PROGRAM'!H225</f>
        <v>22</v>
      </c>
      <c r="I222" s="41">
        <f>'VİZE PROGRAM'!I225</f>
        <v>45741</v>
      </c>
      <c r="J222" s="41">
        <f>'VİZE PROGRAM'!J225</f>
        <v>0.41666666666666669</v>
      </c>
      <c r="K222" s="41" t="str">
        <f>'VİZE PROGRAM'!K225</f>
        <v>113</v>
      </c>
      <c r="L222" s="41">
        <f>'VİZE PROGRAM'!L225</f>
        <v>0</v>
      </c>
      <c r="M222" s="41">
        <f>'VİZE PROGRAM'!M225</f>
        <v>0</v>
      </c>
      <c r="N222" s="41">
        <f>'VİZE PROGRAM'!N225</f>
        <v>0</v>
      </c>
      <c r="O222" s="41">
        <f>'VİZE PROGRAM'!O225</f>
        <v>0</v>
      </c>
      <c r="P222" s="41">
        <f>'VİZE PROGRAM'!P225</f>
        <v>0</v>
      </c>
      <c r="Q222" s="41">
        <f>'VİZE PROGRAM'!Q225</f>
        <v>0</v>
      </c>
      <c r="R222" s="41">
        <f>'VİZE PROGRAM'!R225</f>
        <v>0</v>
      </c>
      <c r="S222" s="41">
        <f>'VİZE PROGRAM'!S225</f>
        <v>0</v>
      </c>
      <c r="T222" s="41">
        <f>'VİZE PROGRAM'!T225</f>
        <v>0</v>
      </c>
    </row>
    <row r="223" spans="1:20" ht="15" x14ac:dyDescent="0.25">
      <c r="A223" s="41">
        <f>'VİZE PROGRAM'!A226</f>
        <v>15</v>
      </c>
      <c r="B223" s="41" t="str">
        <f>'VİZE PROGRAM'!B226</f>
        <v>TO</v>
      </c>
      <c r="C223" s="41">
        <f>'VİZE PROGRAM'!C226</f>
        <v>1</v>
      </c>
      <c r="D223" s="41" t="str">
        <f>'VİZE PROGRAM'!D226</f>
        <v>ATA-1102</v>
      </c>
      <c r="E223" s="41" t="str">
        <f>'VİZE PROGRAM'!E226</f>
        <v xml:space="preserve">Atatürk İlkeleri ve İnkılap Tarihi II </v>
      </c>
      <c r="F223" s="41" t="str">
        <f>'VİZE PROGRAM'!F226</f>
        <v>Gökhan BAYRAM</v>
      </c>
      <c r="G223" s="41" t="str">
        <f>'VİZE PROGRAM'!G226</f>
        <v>FD</v>
      </c>
      <c r="H223" s="41">
        <f>'VİZE PROGRAM'!H226</f>
        <v>25</v>
      </c>
      <c r="I223" s="41">
        <f>'VİZE PROGRAM'!I226</f>
        <v>45741</v>
      </c>
      <c r="J223" s="41">
        <f>'VİZE PROGRAM'!J226</f>
        <v>0.54166666666666663</v>
      </c>
      <c r="K223" s="41" t="str">
        <f>'VİZE PROGRAM'!K226</f>
        <v>Prof.Dr H. TURHAN</v>
      </c>
      <c r="L223" s="41">
        <f>'VİZE PROGRAM'!L226</f>
        <v>0</v>
      </c>
      <c r="M223" s="41">
        <f>'VİZE PROGRAM'!M226</f>
        <v>0</v>
      </c>
      <c r="N223" s="41">
        <f>'VİZE PROGRAM'!N226</f>
        <v>0</v>
      </c>
      <c r="O223" s="41">
        <f>'VİZE PROGRAM'!O226</f>
        <v>0</v>
      </c>
      <c r="P223" s="41">
        <f>'VİZE PROGRAM'!P226</f>
        <v>0</v>
      </c>
      <c r="Q223" s="41">
        <f>'VİZE PROGRAM'!Q226</f>
        <v>0</v>
      </c>
      <c r="R223" s="41">
        <f>'VİZE PROGRAM'!R226</f>
        <v>0</v>
      </c>
      <c r="S223" s="41">
        <f>'VİZE PROGRAM'!S226</f>
        <v>0</v>
      </c>
      <c r="T223" s="41">
        <f>'VİZE PROGRAM'!T226</f>
        <v>0</v>
      </c>
    </row>
    <row r="224" spans="1:20" ht="15" x14ac:dyDescent="0.25">
      <c r="A224" s="41">
        <f>'VİZE PROGRAM'!A227</f>
        <v>157</v>
      </c>
      <c r="B224" s="41" t="str">
        <f>'VİZE PROGRAM'!B227</f>
        <v>TO</v>
      </c>
      <c r="C224" s="41">
        <f>'VİZE PROGRAM'!C227</f>
        <v>1</v>
      </c>
      <c r="D224" s="41" t="str">
        <f>'VİZE PROGRAM'!D227</f>
        <v>ZTO-1008</v>
      </c>
      <c r="E224" s="41" t="str">
        <f>'VİZE PROGRAM'!E227</f>
        <v xml:space="preserve">Jeoloji </v>
      </c>
      <c r="F224" s="41" t="str">
        <f>'VİZE PROGRAM'!F227</f>
        <v>Hasan ÖZCAN</v>
      </c>
      <c r="G224" s="41" t="str">
        <f>'VİZE PROGRAM'!G227</f>
        <v>TO</v>
      </c>
      <c r="H224" s="41">
        <f>'VİZE PROGRAM'!H227</f>
        <v>22</v>
      </c>
      <c r="I224" s="41">
        <f>'VİZE PROGRAM'!I227</f>
        <v>45741</v>
      </c>
      <c r="J224" s="41">
        <f>'VİZE PROGRAM'!J227</f>
        <v>0.71527777777777779</v>
      </c>
      <c r="K224" s="41" t="str">
        <f>'VİZE PROGRAM'!K227</f>
        <v>201</v>
      </c>
      <c r="L224" s="41">
        <f>'VİZE PROGRAM'!L227</f>
        <v>0</v>
      </c>
      <c r="M224" s="41">
        <f>'VİZE PROGRAM'!M227</f>
        <v>0</v>
      </c>
      <c r="N224" s="41">
        <f>'VİZE PROGRAM'!N227</f>
        <v>0</v>
      </c>
      <c r="O224" s="41">
        <f>'VİZE PROGRAM'!O227</f>
        <v>0</v>
      </c>
      <c r="P224" s="41">
        <f>'VİZE PROGRAM'!P227</f>
        <v>0</v>
      </c>
      <c r="Q224" s="41">
        <f>'VİZE PROGRAM'!Q227</f>
        <v>0</v>
      </c>
      <c r="R224" s="41">
        <f>'VİZE PROGRAM'!R227</f>
        <v>0</v>
      </c>
      <c r="S224" s="41">
        <f>'VİZE PROGRAM'!S227</f>
        <v>0</v>
      </c>
      <c r="T224" s="41">
        <f>'VİZE PROGRAM'!T227</f>
        <v>0</v>
      </c>
    </row>
    <row r="225" spans="1:20" ht="15" x14ac:dyDescent="0.25">
      <c r="A225" s="41">
        <f>'VİZE PROGRAM'!A228</f>
        <v>164</v>
      </c>
      <c r="B225" s="41" t="str">
        <f>'VİZE PROGRAM'!B228</f>
        <v>TO</v>
      </c>
      <c r="C225" s="41">
        <f>'VİZE PROGRAM'!C228</f>
        <v>1</v>
      </c>
      <c r="D225" s="41" t="str">
        <f>'VİZE PROGRAM'!D228</f>
        <v>ZTO-1004</v>
      </c>
      <c r="E225" s="41" t="str">
        <f>'VİZE PROGRAM'!E228</f>
        <v xml:space="preserve">Kimya II </v>
      </c>
      <c r="F225" s="41" t="str">
        <f>'VİZE PROGRAM'!F228</f>
        <v>Sema EKİCİ</v>
      </c>
      <c r="G225" s="41" t="str">
        <f>'VİZE PROGRAM'!G228</f>
        <v>FD</v>
      </c>
      <c r="H225" s="41">
        <f>'VİZE PROGRAM'!H228</f>
        <v>43</v>
      </c>
      <c r="I225" s="41">
        <f>'VİZE PROGRAM'!I228</f>
        <v>45742</v>
      </c>
      <c r="J225" s="41">
        <f>'VİZE PROGRAM'!J228</f>
        <v>0.47222222222222221</v>
      </c>
      <c r="K225" s="41" t="str">
        <f>'VİZE PROGRAM'!K228</f>
        <v>02</v>
      </c>
      <c r="L225" s="41">
        <f>'VİZE PROGRAM'!L228</f>
        <v>0</v>
      </c>
      <c r="M225" s="41">
        <f>'VİZE PROGRAM'!M228</f>
        <v>0</v>
      </c>
      <c r="N225" s="41">
        <f>'VİZE PROGRAM'!N228</f>
        <v>0</v>
      </c>
      <c r="O225" s="41">
        <f>'VİZE PROGRAM'!O228</f>
        <v>0</v>
      </c>
      <c r="P225" s="41">
        <f>'VİZE PROGRAM'!P228</f>
        <v>0</v>
      </c>
      <c r="Q225" s="41">
        <f>'VİZE PROGRAM'!Q228</f>
        <v>0</v>
      </c>
      <c r="R225" s="41">
        <f>'VİZE PROGRAM'!R228</f>
        <v>0</v>
      </c>
      <c r="S225" s="41">
        <f>'VİZE PROGRAM'!S228</f>
        <v>0</v>
      </c>
      <c r="T225" s="41">
        <f>'VİZE PROGRAM'!T228</f>
        <v>0</v>
      </c>
    </row>
    <row r="226" spans="1:20" ht="15" x14ac:dyDescent="0.25">
      <c r="A226" s="41">
        <f>'VİZE PROGRAM'!A229</f>
        <v>381</v>
      </c>
      <c r="B226" s="41" t="str">
        <f>'VİZE PROGRAM'!B229</f>
        <v>TO</v>
      </c>
      <c r="C226" s="41">
        <f>'VİZE PROGRAM'!C229</f>
        <v>1</v>
      </c>
      <c r="D226" s="41" t="str">
        <f>'VİZE PROGRAM'!D229</f>
        <v>TBB-1006 (Alttan)</v>
      </c>
      <c r="E226" s="41" t="str">
        <f>'VİZE PROGRAM'!E229</f>
        <v>Zooloji</v>
      </c>
      <c r="F226" s="41" t="str">
        <f>'VİZE PROGRAM'!F229</f>
        <v>Murat TOSUNOĞLU</v>
      </c>
      <c r="G226" s="41" t="str">
        <f>'VİZE PROGRAM'!G229</f>
        <v>FD</v>
      </c>
      <c r="H226" s="41">
        <f>'VİZE PROGRAM'!H229</f>
        <v>11</v>
      </c>
      <c r="I226" s="41">
        <f>'VİZE PROGRAM'!I229</f>
        <v>45742</v>
      </c>
      <c r="J226" s="41">
        <f>'VİZE PROGRAM'!J229</f>
        <v>0.66666666666666663</v>
      </c>
      <c r="K226" s="41" t="str">
        <f>'VİZE PROGRAM'!K229</f>
        <v>Prof.Dr H. TURHAN</v>
      </c>
      <c r="L226" s="41">
        <f>'VİZE PROGRAM'!L229</f>
        <v>0</v>
      </c>
      <c r="M226" s="41">
        <f>'VİZE PROGRAM'!M229</f>
        <v>0</v>
      </c>
      <c r="N226" s="41">
        <f>'VİZE PROGRAM'!N229</f>
        <v>0</v>
      </c>
      <c r="O226" s="41">
        <f>'VİZE PROGRAM'!O229</f>
        <v>0</v>
      </c>
      <c r="P226" s="41">
        <f>'VİZE PROGRAM'!P229</f>
        <v>0</v>
      </c>
      <c r="Q226" s="41">
        <f>'VİZE PROGRAM'!Q229</f>
        <v>0</v>
      </c>
      <c r="R226" s="41">
        <f>'VİZE PROGRAM'!R229</f>
        <v>0</v>
      </c>
      <c r="S226" s="41">
        <f>'VİZE PROGRAM'!S229</f>
        <v>0</v>
      </c>
      <c r="T226" s="41">
        <f>'VİZE PROGRAM'!T229</f>
        <v>0</v>
      </c>
    </row>
    <row r="227" spans="1:20" ht="15" x14ac:dyDescent="0.25">
      <c r="A227" s="41">
        <f>'VİZE PROGRAM'!A230</f>
        <v>301</v>
      </c>
      <c r="B227" s="41" t="str">
        <f>'VİZE PROGRAM'!B230</f>
        <v>TO</v>
      </c>
      <c r="C227" s="41">
        <f>'VİZE PROGRAM'!C230</f>
        <v>1</v>
      </c>
      <c r="D227" s="41" t="str">
        <f>'VİZE PROGRAM'!D230</f>
        <v>ZTO-1012</v>
      </c>
      <c r="E227" s="41" t="str">
        <f>'VİZE PROGRAM'!E230</f>
        <v xml:space="preserve">Toprak Bilimine Giriş </v>
      </c>
      <c r="F227" s="41" t="str">
        <f>'VİZE PROGRAM'!F230</f>
        <v>Hüseyin EKİNCİ</v>
      </c>
      <c r="G227" s="41" t="str">
        <f>'VİZE PROGRAM'!G230</f>
        <v>TO</v>
      </c>
      <c r="H227" s="41">
        <f>'VİZE PROGRAM'!H230</f>
        <v>18</v>
      </c>
      <c r="I227" s="41">
        <f>'VİZE PROGRAM'!I230</f>
        <v>45743</v>
      </c>
      <c r="J227" s="41">
        <f>'VİZE PROGRAM'!J230</f>
        <v>0.52083333333333337</v>
      </c>
      <c r="K227" s="41" t="str">
        <f>'VİZE PROGRAM'!K230</f>
        <v>102</v>
      </c>
      <c r="L227" s="41">
        <f>'VİZE PROGRAM'!L230</f>
        <v>0</v>
      </c>
      <c r="M227" s="41">
        <f>'VİZE PROGRAM'!M230</f>
        <v>0</v>
      </c>
      <c r="N227" s="41">
        <f>'VİZE PROGRAM'!N230</f>
        <v>0</v>
      </c>
      <c r="O227" s="41">
        <f>'VİZE PROGRAM'!O230</f>
        <v>0</v>
      </c>
      <c r="P227" s="41">
        <f>'VİZE PROGRAM'!P230</f>
        <v>0</v>
      </c>
      <c r="Q227" s="41">
        <f>'VİZE PROGRAM'!Q230</f>
        <v>0</v>
      </c>
      <c r="R227" s="41">
        <f>'VİZE PROGRAM'!R230</f>
        <v>0</v>
      </c>
      <c r="S227" s="41">
        <f>'VİZE PROGRAM'!S230</f>
        <v>0</v>
      </c>
      <c r="T227" s="41">
        <f>'VİZE PROGRAM'!T230</f>
        <v>0</v>
      </c>
    </row>
    <row r="228" spans="1:20" ht="15" x14ac:dyDescent="0.25">
      <c r="A228" s="41">
        <f>'VİZE PROGRAM'!A231</f>
        <v>154</v>
      </c>
      <c r="B228" s="41" t="str">
        <f>'VİZE PROGRAM'!B231</f>
        <v>TO</v>
      </c>
      <c r="C228" s="41">
        <f>'VİZE PROGRAM'!C231</f>
        <v>1</v>
      </c>
      <c r="D228" s="41" t="str">
        <f>'VİZE PROGRAM'!D231</f>
        <v>İSG-1002</v>
      </c>
      <c r="E228" s="41" t="str">
        <f>'VİZE PROGRAM'!E231</f>
        <v xml:space="preserve">İş Sağlığı ve Güvenliği II </v>
      </c>
      <c r="F228" s="41" t="str">
        <f>'VİZE PROGRAM'!F231</f>
        <v>Ulaş ÇINAR</v>
      </c>
      <c r="G228" s="41" t="str">
        <f>'VİZE PROGRAM'!G231</f>
        <v>FD</v>
      </c>
      <c r="H228" s="41">
        <f>'VİZE PROGRAM'!H231</f>
        <v>27</v>
      </c>
      <c r="I228" s="41">
        <f>'VİZE PROGRAM'!I231</f>
        <v>45743</v>
      </c>
      <c r="J228" s="41">
        <f>'VİZE PROGRAM'!J231</f>
        <v>0.71527777777777779</v>
      </c>
      <c r="K228" s="41" t="str">
        <f>'VİZE PROGRAM'!K231</f>
        <v>113</v>
      </c>
      <c r="L228" s="41">
        <f>'VİZE PROGRAM'!L231</f>
        <v>0</v>
      </c>
      <c r="M228" s="41">
        <f>'VİZE PROGRAM'!M231</f>
        <v>0</v>
      </c>
      <c r="N228" s="41">
        <f>'VİZE PROGRAM'!N231</f>
        <v>0</v>
      </c>
      <c r="O228" s="41">
        <f>'VİZE PROGRAM'!O231</f>
        <v>0</v>
      </c>
      <c r="P228" s="41">
        <f>'VİZE PROGRAM'!P231</f>
        <v>0</v>
      </c>
      <c r="Q228" s="41">
        <f>'VİZE PROGRAM'!Q231</f>
        <v>0</v>
      </c>
      <c r="R228" s="41">
        <f>'VİZE PROGRAM'!R231</f>
        <v>0</v>
      </c>
      <c r="S228" s="41">
        <f>'VİZE PROGRAM'!S231</f>
        <v>0</v>
      </c>
      <c r="T228" s="41">
        <f>'VİZE PROGRAM'!T231</f>
        <v>0</v>
      </c>
    </row>
    <row r="229" spans="1:20" ht="15" x14ac:dyDescent="0.25">
      <c r="A229" s="41">
        <f>'VİZE PROGRAM'!A232</f>
        <v>382</v>
      </c>
      <c r="B229" s="41" t="str">
        <f>'VİZE PROGRAM'!B232</f>
        <v>TO</v>
      </c>
      <c r="C229" s="41">
        <f>'VİZE PROGRAM'!C232</f>
        <v>1</v>
      </c>
      <c r="D229" s="41" t="str">
        <f>'VİZE PROGRAM'!D232</f>
        <v>TBB-1012 (Alttan)</v>
      </c>
      <c r="E229" s="41" t="str">
        <f>'VİZE PROGRAM'!E232</f>
        <v>Kariyer Planlama</v>
      </c>
      <c r="F229" s="41" t="str">
        <f>'VİZE PROGRAM'!F232</f>
        <v>Mustafa BAŞARAN</v>
      </c>
      <c r="G229" s="41" t="str">
        <f>'VİZE PROGRAM'!G232</f>
        <v>TO</v>
      </c>
      <c r="H229" s="41">
        <f>'VİZE PROGRAM'!H232</f>
        <v>4</v>
      </c>
      <c r="I229" s="41">
        <f>'VİZE PROGRAM'!I232</f>
        <v>45744</v>
      </c>
      <c r="J229" s="41">
        <f>'VİZE PROGRAM'!J232</f>
        <v>0.52083333333333337</v>
      </c>
      <c r="K229" s="41" t="str">
        <f>'VİZE PROGRAM'!K232</f>
        <v>104</v>
      </c>
      <c r="L229" s="41">
        <f>'VİZE PROGRAM'!L232</f>
        <v>0</v>
      </c>
      <c r="M229" s="41">
        <f>'VİZE PROGRAM'!M232</f>
        <v>0</v>
      </c>
      <c r="N229" s="41">
        <f>'VİZE PROGRAM'!N232</f>
        <v>0</v>
      </c>
      <c r="O229" s="41">
        <f>'VİZE PROGRAM'!O232</f>
        <v>0</v>
      </c>
      <c r="P229" s="41">
        <f>'VİZE PROGRAM'!P232</f>
        <v>0</v>
      </c>
      <c r="Q229" s="41">
        <f>'VİZE PROGRAM'!Q232</f>
        <v>0</v>
      </c>
      <c r="R229" s="41">
        <f>'VİZE PROGRAM'!R232</f>
        <v>0</v>
      </c>
      <c r="S229" s="41">
        <f>'VİZE PROGRAM'!S232</f>
        <v>0</v>
      </c>
      <c r="T229" s="41">
        <f>'VİZE PROGRAM'!T232</f>
        <v>0</v>
      </c>
    </row>
    <row r="230" spans="1:20" ht="15" x14ac:dyDescent="0.25">
      <c r="A230" s="41">
        <f>'VİZE PROGRAM'!A233</f>
        <v>291</v>
      </c>
      <c r="B230" s="41" t="str">
        <f>'VİZE PROGRAM'!B233</f>
        <v>TO</v>
      </c>
      <c r="C230" s="41">
        <f>'VİZE PROGRAM'!C233</f>
        <v>1</v>
      </c>
      <c r="D230" s="41" t="str">
        <f>'VİZE PROGRAM'!D233</f>
        <v>ZTO-1010</v>
      </c>
      <c r="E230" s="41" t="str">
        <f>'VİZE PROGRAM'!E233</f>
        <v xml:space="preserve">Teknik Resim </v>
      </c>
      <c r="F230" s="41" t="str">
        <f>'VİZE PROGRAM'!F233</f>
        <v>Murat YILDIRIM</v>
      </c>
      <c r="G230" s="41" t="str">
        <f>'VİZE PROGRAM'!G233</f>
        <v>TYS</v>
      </c>
      <c r="H230" s="41">
        <f>'VİZE PROGRAM'!H233</f>
        <v>18</v>
      </c>
      <c r="I230" s="41">
        <f>'VİZE PROGRAM'!I233</f>
        <v>45744</v>
      </c>
      <c r="J230" s="41">
        <f>'VİZE PROGRAM'!J233</f>
        <v>0.71527777777777779</v>
      </c>
      <c r="K230" s="41" t="str">
        <f>'VİZE PROGRAM'!K233</f>
        <v>113</v>
      </c>
      <c r="L230" s="41">
        <f>'VİZE PROGRAM'!L233</f>
        <v>0</v>
      </c>
      <c r="M230" s="41">
        <f>'VİZE PROGRAM'!M233</f>
        <v>0</v>
      </c>
      <c r="N230" s="41">
        <f>'VİZE PROGRAM'!N233</f>
        <v>0</v>
      </c>
      <c r="O230" s="41">
        <f>'VİZE PROGRAM'!O233</f>
        <v>0</v>
      </c>
      <c r="P230" s="41">
        <f>'VİZE PROGRAM'!P233</f>
        <v>0</v>
      </c>
      <c r="Q230" s="41">
        <f>'VİZE PROGRAM'!Q233</f>
        <v>0</v>
      </c>
      <c r="R230" s="41">
        <f>'VİZE PROGRAM'!R233</f>
        <v>0</v>
      </c>
      <c r="S230" s="41">
        <f>'VİZE PROGRAM'!S233</f>
        <v>0</v>
      </c>
      <c r="T230" s="41">
        <f>'VİZE PROGRAM'!T233</f>
        <v>0</v>
      </c>
    </row>
    <row r="231" spans="1:20" ht="15" x14ac:dyDescent="0.25">
      <c r="A231" s="41">
        <f>'VİZE PROGRAM'!A234</f>
        <v>103</v>
      </c>
      <c r="B231" s="41" t="str">
        <f>'VİZE PROGRAM'!B234</f>
        <v>TO</v>
      </c>
      <c r="C231" s="41">
        <f>'VİZE PROGRAM'!C234</f>
        <v>2</v>
      </c>
      <c r="D231" s="41" t="str">
        <f>'VİZE PROGRAM'!D234</f>
        <v>TBB-2012</v>
      </c>
      <c r="E231" s="41" t="str">
        <f>'VİZE PROGRAM'!E234</f>
        <v xml:space="preserve">Fitopatoloji </v>
      </c>
      <c r="F231" s="41" t="str">
        <f>'VİZE PROGRAM'!F234</f>
        <v>Ali KARANFİL</v>
      </c>
      <c r="G231" s="41" t="str">
        <f>'VİZE PROGRAM'!G234</f>
        <v>BK</v>
      </c>
      <c r="H231" s="41">
        <f>'VİZE PROGRAM'!H234</f>
        <v>30</v>
      </c>
      <c r="I231" s="41">
        <f>'VİZE PROGRAM'!I234</f>
        <v>45740</v>
      </c>
      <c r="J231" s="41">
        <f>'VİZE PROGRAM'!J234</f>
        <v>0.4236111111111111</v>
      </c>
      <c r="K231" s="41" t="str">
        <f>'VİZE PROGRAM'!K234</f>
        <v>102</v>
      </c>
      <c r="L231" s="41">
        <f>'VİZE PROGRAM'!L234</f>
        <v>0</v>
      </c>
      <c r="M231" s="41">
        <f>'VİZE PROGRAM'!M234</f>
        <v>0</v>
      </c>
      <c r="N231" s="41">
        <f>'VİZE PROGRAM'!N234</f>
        <v>0</v>
      </c>
      <c r="O231" s="41">
        <f>'VİZE PROGRAM'!O234</f>
        <v>0</v>
      </c>
      <c r="P231" s="41">
        <f>'VİZE PROGRAM'!P234</f>
        <v>0</v>
      </c>
      <c r="Q231" s="41">
        <f>'VİZE PROGRAM'!Q234</f>
        <v>0</v>
      </c>
      <c r="R231" s="41">
        <f>'VİZE PROGRAM'!R234</f>
        <v>0</v>
      </c>
      <c r="S231" s="41">
        <f>'VİZE PROGRAM'!S234</f>
        <v>0</v>
      </c>
      <c r="T231" s="41">
        <f>'VİZE PROGRAM'!T234</f>
        <v>0</v>
      </c>
    </row>
    <row r="232" spans="1:20" ht="15" x14ac:dyDescent="0.25">
      <c r="A232" s="41">
        <f>'VİZE PROGRAM'!A235</f>
        <v>286</v>
      </c>
      <c r="B232" s="41" t="str">
        <f>'VİZE PROGRAM'!B235</f>
        <v>TO</v>
      </c>
      <c r="C232" s="41">
        <f>'VİZE PROGRAM'!C235</f>
        <v>2</v>
      </c>
      <c r="D232" s="41" t="str">
        <f>'VİZE PROGRAM'!D235</f>
        <v>TBB-2006</v>
      </c>
      <c r="E232" s="41" t="str">
        <f>'VİZE PROGRAM'!E235</f>
        <v xml:space="preserve">Tarla Bitkileri </v>
      </c>
      <c r="F232" s="41" t="str">
        <f>'VİZE PROGRAM'!F235</f>
        <v>Onur HOCAOĞLU</v>
      </c>
      <c r="G232" s="41" t="str">
        <f>'VİZE PROGRAM'!G235</f>
        <v>TB</v>
      </c>
      <c r="H232" s="41">
        <f>'VİZE PROGRAM'!H235</f>
        <v>38</v>
      </c>
      <c r="I232" s="41">
        <f>'VİZE PROGRAM'!I235</f>
        <v>45740</v>
      </c>
      <c r="J232" s="41">
        <f>'VİZE PROGRAM'!J235</f>
        <v>0.61805555555555558</v>
      </c>
      <c r="K232" s="41" t="str">
        <f>'VİZE PROGRAM'!K235</f>
        <v>101</v>
      </c>
      <c r="L232" s="41">
        <f>'VİZE PROGRAM'!L235</f>
        <v>0</v>
      </c>
      <c r="M232" s="41">
        <f>'VİZE PROGRAM'!M235</f>
        <v>0</v>
      </c>
      <c r="N232" s="41">
        <f>'VİZE PROGRAM'!N235</f>
        <v>0</v>
      </c>
      <c r="O232" s="41">
        <f>'VİZE PROGRAM'!O235</f>
        <v>0</v>
      </c>
      <c r="P232" s="41">
        <f>'VİZE PROGRAM'!P235</f>
        <v>0</v>
      </c>
      <c r="Q232" s="41">
        <f>'VİZE PROGRAM'!Q235</f>
        <v>0</v>
      </c>
      <c r="R232" s="41">
        <f>'VİZE PROGRAM'!R235</f>
        <v>0</v>
      </c>
      <c r="S232" s="41">
        <f>'VİZE PROGRAM'!S235</f>
        <v>0</v>
      </c>
      <c r="T232" s="41">
        <f>'VİZE PROGRAM'!T235</f>
        <v>0</v>
      </c>
    </row>
    <row r="233" spans="1:20" ht="15" x14ac:dyDescent="0.25">
      <c r="A233" s="41">
        <f>'VİZE PROGRAM'!A236</f>
        <v>99</v>
      </c>
      <c r="B233" s="41" t="str">
        <f>'VİZE PROGRAM'!B236</f>
        <v>TO</v>
      </c>
      <c r="C233" s="41">
        <f>'VİZE PROGRAM'!C236</f>
        <v>2</v>
      </c>
      <c r="D233" s="41" t="str">
        <f>'VİZE PROGRAM'!D236</f>
        <v>TBB-2010</v>
      </c>
      <c r="E233" s="41" t="str">
        <f>'VİZE PROGRAM'!E236</f>
        <v xml:space="preserve">Entomoloji </v>
      </c>
      <c r="F233" s="41" t="str">
        <f>'VİZE PROGRAM'!F236</f>
        <v>Çiğdem GÜNEŞ</v>
      </c>
      <c r="G233" s="41" t="str">
        <f>'VİZE PROGRAM'!G236</f>
        <v>BK</v>
      </c>
      <c r="H233" s="41">
        <f>'VİZE PROGRAM'!H236</f>
        <v>29</v>
      </c>
      <c r="I233" s="41">
        <f>'VİZE PROGRAM'!I236</f>
        <v>45741</v>
      </c>
      <c r="J233" s="41">
        <f>'VİZE PROGRAM'!J236</f>
        <v>0.44444444444444442</v>
      </c>
      <c r="K233" s="41" t="str">
        <f>'VİZE PROGRAM'!K236</f>
        <v>102</v>
      </c>
      <c r="L233" s="41">
        <f>'VİZE PROGRAM'!L236</f>
        <v>0</v>
      </c>
      <c r="M233" s="41">
        <f>'VİZE PROGRAM'!M236</f>
        <v>0</v>
      </c>
      <c r="N233" s="41">
        <f>'VİZE PROGRAM'!N236</f>
        <v>0</v>
      </c>
      <c r="O233" s="41">
        <f>'VİZE PROGRAM'!O236</f>
        <v>0</v>
      </c>
      <c r="P233" s="41">
        <f>'VİZE PROGRAM'!P236</f>
        <v>0</v>
      </c>
      <c r="Q233" s="41">
        <f>'VİZE PROGRAM'!Q236</f>
        <v>0</v>
      </c>
      <c r="R233" s="41">
        <f>'VİZE PROGRAM'!R236</f>
        <v>0</v>
      </c>
      <c r="S233" s="41">
        <f>'VİZE PROGRAM'!S236</f>
        <v>0</v>
      </c>
      <c r="T233" s="41">
        <f>'VİZE PROGRAM'!T236</f>
        <v>0</v>
      </c>
    </row>
    <row r="234" spans="1:20" ht="15" x14ac:dyDescent="0.25">
      <c r="A234" s="41">
        <f>'VİZE PROGRAM'!A237</f>
        <v>144</v>
      </c>
      <c r="B234" s="41" t="str">
        <f>'VİZE PROGRAM'!B237</f>
        <v>TO</v>
      </c>
      <c r="C234" s="41">
        <f>'VİZE PROGRAM'!C237</f>
        <v>2</v>
      </c>
      <c r="D234" s="41" t="str">
        <f>'VİZE PROGRAM'!D237</f>
        <v>TBB-2002</v>
      </c>
      <c r="E234" s="41" t="str">
        <f>'VİZE PROGRAM'!E237</f>
        <v xml:space="preserve">İstatistik </v>
      </c>
      <c r="F234" s="41" t="str">
        <f>'VİZE PROGRAM'!F237</f>
        <v>Arzu AKTAŞ</v>
      </c>
      <c r="G234" s="41" t="str">
        <f>'VİZE PROGRAM'!G237</f>
        <v>FD</v>
      </c>
      <c r="H234" s="41">
        <f>'VİZE PROGRAM'!H237</f>
        <v>54</v>
      </c>
      <c r="I234" s="41">
        <f>'VİZE PROGRAM'!I237</f>
        <v>45741</v>
      </c>
      <c r="J234" s="41">
        <f>'VİZE PROGRAM'!J237</f>
        <v>0.61805555555555558</v>
      </c>
      <c r="K234" s="41" t="str">
        <f>'VİZE PROGRAM'!K237</f>
        <v>02</v>
      </c>
      <c r="L234" s="41">
        <f>'VİZE PROGRAM'!L237</f>
        <v>0</v>
      </c>
      <c r="M234" s="41">
        <f>'VİZE PROGRAM'!M237</f>
        <v>0</v>
      </c>
      <c r="N234" s="41">
        <f>'VİZE PROGRAM'!N237</f>
        <v>0</v>
      </c>
      <c r="O234" s="41">
        <f>'VİZE PROGRAM'!O237</f>
        <v>0</v>
      </c>
      <c r="P234" s="41">
        <f>'VİZE PROGRAM'!P237</f>
        <v>0</v>
      </c>
      <c r="Q234" s="41">
        <f>'VİZE PROGRAM'!Q237</f>
        <v>0</v>
      </c>
      <c r="R234" s="41">
        <f>'VİZE PROGRAM'!R237</f>
        <v>0</v>
      </c>
      <c r="S234" s="41">
        <f>'VİZE PROGRAM'!S237</f>
        <v>0</v>
      </c>
      <c r="T234" s="41">
        <f>'VİZE PROGRAM'!T237</f>
        <v>0</v>
      </c>
    </row>
    <row r="235" spans="1:20" ht="15" x14ac:dyDescent="0.25">
      <c r="A235" s="41">
        <f>'VİZE PROGRAM'!A238</f>
        <v>214</v>
      </c>
      <c r="B235" s="41" t="str">
        <f>'VİZE PROGRAM'!B238</f>
        <v>TO</v>
      </c>
      <c r="C235" s="41">
        <f>'VİZE PROGRAM'!C238</f>
        <v>2</v>
      </c>
      <c r="D235" s="41" t="str">
        <f>'VİZE PROGRAM'!D238</f>
        <v>TBB-2008</v>
      </c>
      <c r="E235" s="41" t="str">
        <f>'VİZE PROGRAM'!E238</f>
        <v xml:space="preserve">Ölçme Bilgisi </v>
      </c>
      <c r="F235" s="41" t="str">
        <f>'VİZE PROGRAM'!F238</f>
        <v>Melis İNALPULAT</v>
      </c>
      <c r="G235" s="41" t="str">
        <f>'VİZE PROGRAM'!G238</f>
        <v>TYS</v>
      </c>
      <c r="H235" s="41">
        <f>'VİZE PROGRAM'!H238</f>
        <v>39</v>
      </c>
      <c r="I235" s="41">
        <f>'VİZE PROGRAM'!I238</f>
        <v>45742</v>
      </c>
      <c r="J235" s="41">
        <f>'VİZE PROGRAM'!J238</f>
        <v>0.71527777777777779</v>
      </c>
      <c r="K235" s="41" t="str">
        <f>'VİZE PROGRAM'!K238</f>
        <v>202</v>
      </c>
      <c r="L235" s="41">
        <f>'VİZE PROGRAM'!L238</f>
        <v>0</v>
      </c>
      <c r="M235" s="41">
        <f>'VİZE PROGRAM'!M238</f>
        <v>0</v>
      </c>
      <c r="N235" s="41">
        <f>'VİZE PROGRAM'!N238</f>
        <v>0</v>
      </c>
      <c r="O235" s="41">
        <f>'VİZE PROGRAM'!O238</f>
        <v>0</v>
      </c>
      <c r="P235" s="41">
        <f>'VİZE PROGRAM'!P238</f>
        <v>0</v>
      </c>
      <c r="Q235" s="41">
        <f>'VİZE PROGRAM'!Q238</f>
        <v>0</v>
      </c>
      <c r="R235" s="41">
        <f>'VİZE PROGRAM'!R238</f>
        <v>0</v>
      </c>
      <c r="S235" s="41">
        <f>'VİZE PROGRAM'!S238</f>
        <v>0</v>
      </c>
      <c r="T235" s="41">
        <f>'VİZE PROGRAM'!T238</f>
        <v>0</v>
      </c>
    </row>
    <row r="236" spans="1:20" ht="15" x14ac:dyDescent="0.25">
      <c r="A236" s="41">
        <f>'VİZE PROGRAM'!A239</f>
        <v>110</v>
      </c>
      <c r="B236" s="41" t="str">
        <f>'VİZE PROGRAM'!B239</f>
        <v>TO</v>
      </c>
      <c r="C236" s="41">
        <f>'VİZE PROGRAM'!C239</f>
        <v>2</v>
      </c>
      <c r="D236" s="41" t="str">
        <f>'VİZE PROGRAM'!D239</f>
        <v>TBB-2014</v>
      </c>
      <c r="E236" s="41" t="str">
        <f>'VİZE PROGRAM'!E239</f>
        <v xml:space="preserve">Genel Meyvecilik </v>
      </c>
      <c r="F236" s="41" t="str">
        <f>'VİZE PROGRAM'!F239</f>
        <v>Harun ÇOBAN</v>
      </c>
      <c r="G236" s="41" t="str">
        <f>'VİZE PROGRAM'!G239</f>
        <v>BB</v>
      </c>
      <c r="H236" s="41">
        <f>'VİZE PROGRAM'!H239</f>
        <v>32</v>
      </c>
      <c r="I236" s="41">
        <f>'VİZE PROGRAM'!I239</f>
        <v>45743</v>
      </c>
      <c r="J236" s="41">
        <f>'VİZE PROGRAM'!J239</f>
        <v>0.56944444444444442</v>
      </c>
      <c r="K236" s="41" t="str">
        <f>'VİZE PROGRAM'!K239</f>
        <v>102</v>
      </c>
      <c r="L236" s="41">
        <f>'VİZE PROGRAM'!L239</f>
        <v>0</v>
      </c>
      <c r="M236" s="41">
        <f>'VİZE PROGRAM'!M239</f>
        <v>0</v>
      </c>
      <c r="N236" s="41">
        <f>'VİZE PROGRAM'!N239</f>
        <v>0</v>
      </c>
      <c r="O236" s="41">
        <f>'VİZE PROGRAM'!O239</f>
        <v>0</v>
      </c>
      <c r="P236" s="41">
        <f>'VİZE PROGRAM'!P239</f>
        <v>0</v>
      </c>
      <c r="Q236" s="41">
        <f>'VİZE PROGRAM'!Q239</f>
        <v>0</v>
      </c>
      <c r="R236" s="41">
        <f>'VİZE PROGRAM'!R239</f>
        <v>0</v>
      </c>
      <c r="S236" s="41">
        <f>'VİZE PROGRAM'!S239</f>
        <v>0</v>
      </c>
      <c r="T236" s="41">
        <f>'VİZE PROGRAM'!T239</f>
        <v>0</v>
      </c>
    </row>
    <row r="237" spans="1:20" ht="15" x14ac:dyDescent="0.25">
      <c r="A237" s="41">
        <f>'VİZE PROGRAM'!A240</f>
        <v>298</v>
      </c>
      <c r="B237" s="41" t="str">
        <f>'VİZE PROGRAM'!B240</f>
        <v>TO</v>
      </c>
      <c r="C237" s="41">
        <f>'VİZE PROGRAM'!C240</f>
        <v>2</v>
      </c>
      <c r="D237" s="41" t="str">
        <f>'VİZE PROGRAM'!D240</f>
        <v>TBB-2004</v>
      </c>
      <c r="E237" s="41" t="str">
        <f>'VİZE PROGRAM'!E240</f>
        <v xml:space="preserve">Toprak Bilgisi </v>
      </c>
      <c r="F237" s="41" t="str">
        <f>'VİZE PROGRAM'!F240</f>
        <v>Ali SUNGUR</v>
      </c>
      <c r="G237" s="41" t="str">
        <f>'VİZE PROGRAM'!G240</f>
        <v>TO</v>
      </c>
      <c r="H237" s="41">
        <f>'VİZE PROGRAM'!H240</f>
        <v>27</v>
      </c>
      <c r="I237" s="41">
        <f>'VİZE PROGRAM'!I240</f>
        <v>45744</v>
      </c>
      <c r="J237" s="41">
        <f>'VİZE PROGRAM'!J240</f>
        <v>0.66666666666666663</v>
      </c>
      <c r="K237" s="41" t="str">
        <f>'VİZE PROGRAM'!K240</f>
        <v>202</v>
      </c>
      <c r="L237" s="41">
        <f>'VİZE PROGRAM'!L240</f>
        <v>0</v>
      </c>
      <c r="M237" s="41">
        <f>'VİZE PROGRAM'!M240</f>
        <v>0</v>
      </c>
      <c r="N237" s="41">
        <f>'VİZE PROGRAM'!N240</f>
        <v>0</v>
      </c>
      <c r="O237" s="41">
        <f>'VİZE PROGRAM'!O240</f>
        <v>0</v>
      </c>
      <c r="P237" s="41">
        <f>'VİZE PROGRAM'!P240</f>
        <v>0</v>
      </c>
      <c r="Q237" s="41">
        <f>'VİZE PROGRAM'!Q240</f>
        <v>0</v>
      </c>
      <c r="R237" s="41">
        <f>'VİZE PROGRAM'!R240</f>
        <v>0</v>
      </c>
      <c r="S237" s="41">
        <f>'VİZE PROGRAM'!S240</f>
        <v>0</v>
      </c>
      <c r="T237" s="41">
        <f>'VİZE PROGRAM'!T240</f>
        <v>0</v>
      </c>
    </row>
    <row r="238" spans="1:20" ht="15" x14ac:dyDescent="0.25">
      <c r="A238" s="41">
        <f>'VİZE PROGRAM'!A241</f>
        <v>309</v>
      </c>
      <c r="B238" s="41" t="str">
        <f>'VİZE PROGRAM'!B241</f>
        <v>TO</v>
      </c>
      <c r="C238" s="41">
        <f>'VİZE PROGRAM'!C241</f>
        <v>3</v>
      </c>
      <c r="D238" s="41" t="str">
        <f>'VİZE PROGRAM'!D241</f>
        <v>TBB-3008</v>
      </c>
      <c r="E238" s="41" t="str">
        <f>'VİZE PROGRAM'!E241</f>
        <v xml:space="preserve">Toprak ve Su Kirliliği </v>
      </c>
      <c r="F238" s="41" t="str">
        <f>'VİZE PROGRAM'!F241</f>
        <v>Ali SUNGUR</v>
      </c>
      <c r="G238" s="41" t="str">
        <f>'VİZE PROGRAM'!G241</f>
        <v>TO</v>
      </c>
      <c r="H238" s="41">
        <f>'VİZE PROGRAM'!H241</f>
        <v>27</v>
      </c>
      <c r="I238" s="41">
        <f>'VİZE PROGRAM'!I241</f>
        <v>45740</v>
      </c>
      <c r="J238" s="41">
        <f>'VİZE PROGRAM'!J241</f>
        <v>0.47222222222222221</v>
      </c>
      <c r="K238" s="41" t="str">
        <f>'VİZE PROGRAM'!K241</f>
        <v>202</v>
      </c>
      <c r="L238" s="41">
        <f>'VİZE PROGRAM'!L241</f>
        <v>0</v>
      </c>
      <c r="M238" s="41">
        <f>'VİZE PROGRAM'!M241</f>
        <v>0</v>
      </c>
      <c r="N238" s="41">
        <f>'VİZE PROGRAM'!N241</f>
        <v>0</v>
      </c>
      <c r="O238" s="41">
        <f>'VİZE PROGRAM'!O241</f>
        <v>0</v>
      </c>
      <c r="P238" s="41">
        <f>'VİZE PROGRAM'!P241</f>
        <v>0</v>
      </c>
      <c r="Q238" s="41">
        <f>'VİZE PROGRAM'!Q241</f>
        <v>0</v>
      </c>
      <c r="R238" s="41">
        <f>'VİZE PROGRAM'!R241</f>
        <v>0</v>
      </c>
      <c r="S238" s="41">
        <f>'VİZE PROGRAM'!S241</f>
        <v>0</v>
      </c>
      <c r="T238" s="41">
        <f>'VİZE PROGRAM'!T241</f>
        <v>0</v>
      </c>
    </row>
    <row r="239" spans="1:20" ht="15" x14ac:dyDescent="0.25">
      <c r="A239" s="41">
        <f>'VİZE PROGRAM'!A242</f>
        <v>225</v>
      </c>
      <c r="B239" s="41" t="str">
        <f>'VİZE PROGRAM'!B242</f>
        <v>TO</v>
      </c>
      <c r="C239" s="41">
        <f>'VİZE PROGRAM'!C242</f>
        <v>3</v>
      </c>
      <c r="D239" s="41" t="str">
        <f>'VİZE PROGRAM'!D242</f>
        <v>TBB-3016</v>
      </c>
      <c r="E239" s="41" t="str">
        <f>'VİZE PROGRAM'!E242</f>
        <v xml:space="preserve">Proje ve Bilimsel Eser Hazırlama Tekniği </v>
      </c>
      <c r="F239" s="41" t="str">
        <f>'VİZE PROGRAM'!F242</f>
        <v>Yasemin KAVDIR</v>
      </c>
      <c r="G239" s="41" t="str">
        <f>'VİZE PROGRAM'!G242</f>
        <v>TO</v>
      </c>
      <c r="H239" s="41">
        <f>'VİZE PROGRAM'!H242</f>
        <v>26</v>
      </c>
      <c r="I239" s="41">
        <f>'VİZE PROGRAM'!I242</f>
        <v>45740</v>
      </c>
      <c r="J239" s="41">
        <f>'VİZE PROGRAM'!J242</f>
        <v>0.66666666666666663</v>
      </c>
      <c r="K239" s="41" t="str">
        <f>'VİZE PROGRAM'!K242</f>
        <v>102</v>
      </c>
      <c r="L239" s="41">
        <f>'VİZE PROGRAM'!L242</f>
        <v>0</v>
      </c>
      <c r="M239" s="41">
        <f>'VİZE PROGRAM'!M242</f>
        <v>0</v>
      </c>
      <c r="N239" s="41">
        <f>'VİZE PROGRAM'!N242</f>
        <v>0</v>
      </c>
      <c r="O239" s="41">
        <f>'VİZE PROGRAM'!O242</f>
        <v>0</v>
      </c>
      <c r="P239" s="41">
        <f>'VİZE PROGRAM'!P242</f>
        <v>0</v>
      </c>
      <c r="Q239" s="41">
        <f>'VİZE PROGRAM'!Q242</f>
        <v>0</v>
      </c>
      <c r="R239" s="41">
        <f>'VİZE PROGRAM'!R242</f>
        <v>0</v>
      </c>
      <c r="S239" s="41">
        <f>'VİZE PROGRAM'!S242</f>
        <v>0</v>
      </c>
      <c r="T239" s="41">
        <f>'VİZE PROGRAM'!T242</f>
        <v>0</v>
      </c>
    </row>
    <row r="240" spans="1:20" ht="15" x14ac:dyDescent="0.25">
      <c r="A240" s="41">
        <f>'VİZE PROGRAM'!A243</f>
        <v>308</v>
      </c>
      <c r="B240" s="41" t="str">
        <f>'VİZE PROGRAM'!B243</f>
        <v>TO</v>
      </c>
      <c r="C240" s="41">
        <f>'VİZE PROGRAM'!C243</f>
        <v>3</v>
      </c>
      <c r="D240" s="41" t="str">
        <f>'VİZE PROGRAM'!D243</f>
        <v>TBB-3004</v>
      </c>
      <c r="E240" s="41" t="str">
        <f>'VİZE PROGRAM'!E243</f>
        <v xml:space="preserve">Toprak Mineralojisi </v>
      </c>
      <c r="F240" s="41" t="str">
        <f>'VİZE PROGRAM'!F243</f>
        <v>Hüseyin EKİNCİ</v>
      </c>
      <c r="G240" s="41" t="str">
        <f>'VİZE PROGRAM'!G243</f>
        <v>TO</v>
      </c>
      <c r="H240" s="41">
        <f>'VİZE PROGRAM'!H243</f>
        <v>31</v>
      </c>
      <c r="I240" s="41">
        <f>'VİZE PROGRAM'!I243</f>
        <v>45741</v>
      </c>
      <c r="J240" s="41">
        <f>'VİZE PROGRAM'!J243</f>
        <v>0.61805555555555558</v>
      </c>
      <c r="K240" s="41" t="str">
        <f>'VİZE PROGRAM'!K243</f>
        <v>101</v>
      </c>
      <c r="L240" s="41">
        <f>'VİZE PROGRAM'!L243</f>
        <v>0</v>
      </c>
      <c r="M240" s="41">
        <f>'VİZE PROGRAM'!M243</f>
        <v>0</v>
      </c>
      <c r="N240" s="41">
        <f>'VİZE PROGRAM'!N243</f>
        <v>0</v>
      </c>
      <c r="O240" s="41">
        <f>'VİZE PROGRAM'!O243</f>
        <v>0</v>
      </c>
      <c r="P240" s="41">
        <f>'VİZE PROGRAM'!P243</f>
        <v>0</v>
      </c>
      <c r="Q240" s="41">
        <f>'VİZE PROGRAM'!Q243</f>
        <v>0</v>
      </c>
      <c r="R240" s="41">
        <f>'VİZE PROGRAM'!R243</f>
        <v>0</v>
      </c>
      <c r="S240" s="41">
        <f>'VİZE PROGRAM'!S243</f>
        <v>0</v>
      </c>
      <c r="T240" s="41">
        <f>'VİZE PROGRAM'!T243</f>
        <v>0</v>
      </c>
    </row>
    <row r="241" spans="1:20" ht="15" x14ac:dyDescent="0.25">
      <c r="A241" s="41">
        <f>'VİZE PROGRAM'!A244</f>
        <v>307</v>
      </c>
      <c r="B241" s="41" t="str">
        <f>'VİZE PROGRAM'!B244</f>
        <v>TO</v>
      </c>
      <c r="C241" s="41">
        <f>'VİZE PROGRAM'!C244</f>
        <v>3</v>
      </c>
      <c r="D241" s="41" t="str">
        <f>'VİZE PROGRAM'!D244</f>
        <v>TBB-3002</v>
      </c>
      <c r="E241" s="41" t="str">
        <f>'VİZE PROGRAM'!E244</f>
        <v xml:space="preserve">Toprak Mekaniği ve Teknolojisi </v>
      </c>
      <c r="F241" s="41" t="str">
        <f>'VİZE PROGRAM'!F244</f>
        <v>Yasemin KAVDIR</v>
      </c>
      <c r="G241" s="41" t="str">
        <f>'VİZE PROGRAM'!G244</f>
        <v>TO</v>
      </c>
      <c r="H241" s="41">
        <f>'VİZE PROGRAM'!H244</f>
        <v>27</v>
      </c>
      <c r="I241" s="41">
        <f>'VİZE PROGRAM'!I244</f>
        <v>45742</v>
      </c>
      <c r="J241" s="41">
        <f>'VİZE PROGRAM'!J244</f>
        <v>0.56944444444444442</v>
      </c>
      <c r="K241" s="41" t="str">
        <f>'VİZE PROGRAM'!K244</f>
        <v>101</v>
      </c>
      <c r="L241" s="41">
        <f>'VİZE PROGRAM'!L244</f>
        <v>0</v>
      </c>
      <c r="M241" s="41">
        <f>'VİZE PROGRAM'!M244</f>
        <v>0</v>
      </c>
      <c r="N241" s="41">
        <f>'VİZE PROGRAM'!N244</f>
        <v>0</v>
      </c>
      <c r="O241" s="41">
        <f>'VİZE PROGRAM'!O244</f>
        <v>0</v>
      </c>
      <c r="P241" s="41">
        <f>'VİZE PROGRAM'!P244</f>
        <v>0</v>
      </c>
      <c r="Q241" s="41">
        <f>'VİZE PROGRAM'!Q244</f>
        <v>0</v>
      </c>
      <c r="R241" s="41">
        <f>'VİZE PROGRAM'!R244</f>
        <v>0</v>
      </c>
      <c r="S241" s="41">
        <f>'VİZE PROGRAM'!S244</f>
        <v>0</v>
      </c>
      <c r="T241" s="41">
        <f>'VİZE PROGRAM'!T244</f>
        <v>0</v>
      </c>
    </row>
    <row r="242" spans="1:20" ht="15" x14ac:dyDescent="0.25">
      <c r="A242" s="41">
        <f>'VİZE PROGRAM'!A245</f>
        <v>49</v>
      </c>
      <c r="B242" s="41" t="str">
        <f>'VİZE PROGRAM'!B245</f>
        <v>TO</v>
      </c>
      <c r="C242" s="41">
        <f>'VİZE PROGRAM'!C245</f>
        <v>3</v>
      </c>
      <c r="D242" s="41" t="str">
        <f>'VİZE PROGRAM'!D245</f>
        <v>TBB-3006</v>
      </c>
      <c r="E242" s="41" t="str">
        <f>'VİZE PROGRAM'!E245</f>
        <v xml:space="preserve">Bitki Besleme </v>
      </c>
      <c r="F242" s="41" t="str">
        <f>'VİZE PROGRAM'!F245</f>
        <v>Yakup ÇIKILI</v>
      </c>
      <c r="G242" s="41" t="str">
        <f>'VİZE PROGRAM'!G245</f>
        <v>TO</v>
      </c>
      <c r="H242" s="41">
        <f>'VİZE PROGRAM'!H245</f>
        <v>35</v>
      </c>
      <c r="I242" s="41">
        <f>'VİZE PROGRAM'!I245</f>
        <v>45744</v>
      </c>
      <c r="J242" s="41">
        <f>'VİZE PROGRAM'!J245</f>
        <v>0.47222222222222221</v>
      </c>
      <c r="K242" s="41" t="str">
        <f>'VİZE PROGRAM'!K245</f>
        <v>02</v>
      </c>
      <c r="L242" s="41">
        <f>'VİZE PROGRAM'!L245</f>
        <v>0</v>
      </c>
      <c r="M242" s="41">
        <f>'VİZE PROGRAM'!M245</f>
        <v>0</v>
      </c>
      <c r="N242" s="41">
        <f>'VİZE PROGRAM'!N245</f>
        <v>0</v>
      </c>
      <c r="O242" s="41">
        <f>'VİZE PROGRAM'!O245</f>
        <v>0</v>
      </c>
      <c r="P242" s="41">
        <f>'VİZE PROGRAM'!P245</f>
        <v>0</v>
      </c>
      <c r="Q242" s="41">
        <f>'VİZE PROGRAM'!Q245</f>
        <v>0</v>
      </c>
      <c r="R242" s="41" t="str">
        <f>'VİZE PROGRAM'!R245</f>
        <v>D3</v>
      </c>
      <c r="S242" s="41">
        <f>'VİZE PROGRAM'!S245</f>
        <v>0</v>
      </c>
      <c r="T242" s="41">
        <f>'VİZE PROGRAM'!T245</f>
        <v>0</v>
      </c>
    </row>
    <row r="243" spans="1:20" ht="15" x14ac:dyDescent="0.25">
      <c r="A243" s="41">
        <f>'VİZE PROGRAM'!A246</f>
        <v>306</v>
      </c>
      <c r="B243" s="41" t="str">
        <f>'VİZE PROGRAM'!B246</f>
        <v>TO</v>
      </c>
      <c r="C243" s="41">
        <f>'VİZE PROGRAM'!C246</f>
        <v>4</v>
      </c>
      <c r="D243" s="41" t="str">
        <f>'VİZE PROGRAM'!D246</f>
        <v>TBB-4110</v>
      </c>
      <c r="E243" s="41" t="str">
        <f>'VİZE PROGRAM'!E246</f>
        <v xml:space="preserve">Toprak Islahı ve Düzenleyiciler </v>
      </c>
      <c r="F243" s="41" t="str">
        <f>'VİZE PROGRAM'!F246</f>
        <v>Yasemin KAVDIR</v>
      </c>
      <c r="G243" s="41" t="str">
        <f>'VİZE PROGRAM'!G246</f>
        <v>TO</v>
      </c>
      <c r="H243" s="41">
        <f>'VİZE PROGRAM'!H246</f>
        <v>5</v>
      </c>
      <c r="I243" s="41">
        <f>'VİZE PROGRAM'!I246</f>
        <v>45740</v>
      </c>
      <c r="J243" s="41">
        <f>'VİZE PROGRAM'!J246</f>
        <v>0.52083333333333337</v>
      </c>
      <c r="K243" s="41" t="str">
        <f>'VİZE PROGRAM'!K246</f>
        <v>105</v>
      </c>
      <c r="L243" s="41">
        <f>'VİZE PROGRAM'!L246</f>
        <v>0</v>
      </c>
      <c r="M243" s="41">
        <f>'VİZE PROGRAM'!M246</f>
        <v>0</v>
      </c>
      <c r="N243" s="41">
        <f>'VİZE PROGRAM'!N246</f>
        <v>0</v>
      </c>
      <c r="O243" s="41">
        <f>'VİZE PROGRAM'!O246</f>
        <v>0</v>
      </c>
      <c r="P243" s="41">
        <f>'VİZE PROGRAM'!P246</f>
        <v>0</v>
      </c>
      <c r="Q243" s="41">
        <f>'VİZE PROGRAM'!Q246</f>
        <v>0</v>
      </c>
      <c r="R243" s="41">
        <f>'VİZE PROGRAM'!R246</f>
        <v>0</v>
      </c>
      <c r="S243" s="41">
        <f>'VİZE PROGRAM'!S246</f>
        <v>0</v>
      </c>
      <c r="T243" s="41">
        <f>'VİZE PROGRAM'!T246</f>
        <v>0</v>
      </c>
    </row>
    <row r="244" spans="1:20" ht="15" x14ac:dyDescent="0.25">
      <c r="A244" s="41">
        <f>'VİZE PROGRAM'!A247</f>
        <v>311</v>
      </c>
      <c r="B244" s="41" t="str">
        <f>'VİZE PROGRAM'!B247</f>
        <v>TO</v>
      </c>
      <c r="C244" s="41">
        <f>'VİZE PROGRAM'!C247</f>
        <v>4</v>
      </c>
      <c r="D244" s="41" t="str">
        <f>'VİZE PROGRAM'!D247</f>
        <v>TBB-4016</v>
      </c>
      <c r="E244" s="41" t="str">
        <f>'VİZE PROGRAM'!E247</f>
        <v xml:space="preserve">Topraksız Tarım </v>
      </c>
      <c r="F244" s="41" t="str">
        <f>'VİZE PROGRAM'!F247</f>
        <v>Yakup ÇIKILI</v>
      </c>
      <c r="G244" s="41" t="str">
        <f>'VİZE PROGRAM'!G247</f>
        <v>TO</v>
      </c>
      <c r="H244" s="41">
        <f>'VİZE PROGRAM'!H247</f>
        <v>4</v>
      </c>
      <c r="I244" s="41">
        <f>'VİZE PROGRAM'!I247</f>
        <v>45740</v>
      </c>
      <c r="J244" s="41">
        <f>'VİZE PROGRAM'!J247</f>
        <v>0.71527777777777779</v>
      </c>
      <c r="K244" s="41" t="str">
        <f>'VİZE PROGRAM'!K247</f>
        <v>105</v>
      </c>
      <c r="L244" s="41">
        <f>'VİZE PROGRAM'!L247</f>
        <v>0</v>
      </c>
      <c r="M244" s="41">
        <f>'VİZE PROGRAM'!M247</f>
        <v>0</v>
      </c>
      <c r="N244" s="41">
        <f>'VİZE PROGRAM'!N247</f>
        <v>0</v>
      </c>
      <c r="O244" s="41">
        <f>'VİZE PROGRAM'!O247</f>
        <v>0</v>
      </c>
      <c r="P244" s="41">
        <f>'VİZE PROGRAM'!P247</f>
        <v>0</v>
      </c>
      <c r="Q244" s="41">
        <f>'VİZE PROGRAM'!Q247</f>
        <v>0</v>
      </c>
      <c r="R244" s="41">
        <f>'VİZE PROGRAM'!R247</f>
        <v>0</v>
      </c>
      <c r="S244" s="41">
        <f>'VİZE PROGRAM'!S247</f>
        <v>0</v>
      </c>
      <c r="T244" s="41">
        <f>'VİZE PROGRAM'!T247</f>
        <v>0</v>
      </c>
    </row>
    <row r="245" spans="1:20" ht="15" x14ac:dyDescent="0.25">
      <c r="A245" s="41">
        <f>'VİZE PROGRAM'!A248</f>
        <v>310</v>
      </c>
      <c r="B245" s="41" t="str">
        <f>'VİZE PROGRAM'!B248</f>
        <v>TO</v>
      </c>
      <c r="C245" s="41">
        <f>'VİZE PROGRAM'!C248</f>
        <v>4</v>
      </c>
      <c r="D245" s="41" t="str">
        <f>'VİZE PROGRAM'!D248</f>
        <v>TBB-4012</v>
      </c>
      <c r="E245" s="41" t="str">
        <f>'VİZE PROGRAM'!E248</f>
        <v xml:space="preserve">Toprak Yönetimi </v>
      </c>
      <c r="F245" s="41" t="str">
        <f>'VİZE PROGRAM'!F248</f>
        <v>Remzi İLAY</v>
      </c>
      <c r="G245" s="41" t="str">
        <f>'VİZE PROGRAM'!G248</f>
        <v>TO</v>
      </c>
      <c r="H245" s="41">
        <f>'VİZE PROGRAM'!H248</f>
        <v>4</v>
      </c>
      <c r="I245" s="41">
        <f>'VİZE PROGRAM'!I248</f>
        <v>45741</v>
      </c>
      <c r="J245" s="41">
        <f>'VİZE PROGRAM'!J248</f>
        <v>0.375</v>
      </c>
      <c r="K245" s="41" t="str">
        <f>'VİZE PROGRAM'!K248</f>
        <v>103</v>
      </c>
      <c r="L245" s="41">
        <f>'VİZE PROGRAM'!L248</f>
        <v>0</v>
      </c>
      <c r="M245" s="41">
        <f>'VİZE PROGRAM'!M248</f>
        <v>0</v>
      </c>
      <c r="N245" s="41">
        <f>'VİZE PROGRAM'!N248</f>
        <v>0</v>
      </c>
      <c r="O245" s="41">
        <f>'VİZE PROGRAM'!O248</f>
        <v>0</v>
      </c>
      <c r="P245" s="41">
        <f>'VİZE PROGRAM'!P248</f>
        <v>0</v>
      </c>
      <c r="Q245" s="41">
        <f>'VİZE PROGRAM'!Q248</f>
        <v>0</v>
      </c>
      <c r="R245" s="41">
        <f>'VİZE PROGRAM'!R248</f>
        <v>0</v>
      </c>
      <c r="S245" s="41">
        <f>'VİZE PROGRAM'!S248</f>
        <v>0</v>
      </c>
      <c r="T245" s="41">
        <f>'VİZE PROGRAM'!T248</f>
        <v>0</v>
      </c>
    </row>
    <row r="246" spans="1:20" ht="15" x14ac:dyDescent="0.25">
      <c r="A246" s="41">
        <f>'VİZE PROGRAM'!A249</f>
        <v>80</v>
      </c>
      <c r="B246" s="41" t="str">
        <f>'VİZE PROGRAM'!B249</f>
        <v>TO</v>
      </c>
      <c r="C246" s="41">
        <f>'VİZE PROGRAM'!C249</f>
        <v>4</v>
      </c>
      <c r="D246" s="41" t="str">
        <f>'VİZE PROGRAM'!D249</f>
        <v>TBB-4024</v>
      </c>
      <c r="E246" s="41" t="str">
        <f>'VİZE PROGRAM'!E249</f>
        <v xml:space="preserve">Coğrafi Bilgi Sistemleri </v>
      </c>
      <c r="F246" s="41" t="str">
        <f>'VİZE PROGRAM'!F249</f>
        <v>Timuçin EVEREST</v>
      </c>
      <c r="G246" s="41" t="str">
        <f>'VİZE PROGRAM'!G249</f>
        <v>FD</v>
      </c>
      <c r="H246" s="41">
        <f>'VİZE PROGRAM'!H249</f>
        <v>6</v>
      </c>
      <c r="I246" s="41">
        <f>'VİZE PROGRAM'!I249</f>
        <v>45741</v>
      </c>
      <c r="J246" s="41">
        <f>'VİZE PROGRAM'!J249</f>
        <v>0.56944444444444442</v>
      </c>
      <c r="K246" s="41" t="str">
        <f>'VİZE PROGRAM'!K249</f>
        <v>04</v>
      </c>
      <c r="L246" s="41">
        <f>'VİZE PROGRAM'!L249</f>
        <v>0</v>
      </c>
      <c r="M246" s="41">
        <f>'VİZE PROGRAM'!M249</f>
        <v>0</v>
      </c>
      <c r="N246" s="41">
        <f>'VİZE PROGRAM'!N249</f>
        <v>0</v>
      </c>
      <c r="O246" s="41">
        <f>'VİZE PROGRAM'!O249</f>
        <v>0</v>
      </c>
      <c r="P246" s="41">
        <f>'VİZE PROGRAM'!P249</f>
        <v>0</v>
      </c>
      <c r="Q246" s="41">
        <f>'VİZE PROGRAM'!Q249</f>
        <v>0</v>
      </c>
      <c r="R246" s="41">
        <f>'VİZE PROGRAM'!R249</f>
        <v>0</v>
      </c>
      <c r="S246" s="41">
        <f>'VİZE PROGRAM'!S249</f>
        <v>0</v>
      </c>
      <c r="T246" s="41">
        <f>'VİZE PROGRAM'!T249</f>
        <v>0</v>
      </c>
    </row>
    <row r="247" spans="1:20" ht="15" x14ac:dyDescent="0.25">
      <c r="A247" s="41">
        <f>'VİZE PROGRAM'!A250</f>
        <v>322</v>
      </c>
      <c r="B247" s="41" t="str">
        <f>'VİZE PROGRAM'!B250</f>
        <v>TO</v>
      </c>
      <c r="C247" s="41">
        <f>'VİZE PROGRAM'!C250</f>
        <v>4</v>
      </c>
      <c r="D247" s="41" t="str">
        <f>'VİZE PROGRAM'!D250</f>
        <v>TBB-4018</v>
      </c>
      <c r="E247" s="41" t="str">
        <f>'VİZE PROGRAM'!E250</f>
        <v xml:space="preserve">Türkiye Toprakları </v>
      </c>
      <c r="F247" s="41" t="str">
        <f>'VİZE PROGRAM'!F250</f>
        <v>Hüseyin EKİNCİ</v>
      </c>
      <c r="G247" s="41" t="str">
        <f>'VİZE PROGRAM'!G250</f>
        <v>TO</v>
      </c>
      <c r="H247" s="41">
        <f>'VİZE PROGRAM'!H250</f>
        <v>2</v>
      </c>
      <c r="I247" s="41">
        <f>'VİZE PROGRAM'!I250</f>
        <v>45742</v>
      </c>
      <c r="J247" s="41">
        <f>'VİZE PROGRAM'!J250</f>
        <v>0.4236111111111111</v>
      </c>
      <c r="K247" s="41" t="str">
        <f>'VİZE PROGRAM'!K250</f>
        <v>105</v>
      </c>
      <c r="L247" s="41">
        <f>'VİZE PROGRAM'!L250</f>
        <v>0</v>
      </c>
      <c r="M247" s="41">
        <f>'VİZE PROGRAM'!M250</f>
        <v>0</v>
      </c>
      <c r="N247" s="41">
        <f>'VİZE PROGRAM'!N250</f>
        <v>0</v>
      </c>
      <c r="O247" s="41">
        <f>'VİZE PROGRAM'!O250</f>
        <v>0</v>
      </c>
      <c r="P247" s="41">
        <f>'VİZE PROGRAM'!P250</f>
        <v>0</v>
      </c>
      <c r="Q247" s="41">
        <f>'VİZE PROGRAM'!Q250</f>
        <v>0</v>
      </c>
      <c r="R247" s="41">
        <f>'VİZE PROGRAM'!R250</f>
        <v>0</v>
      </c>
      <c r="S247" s="41">
        <f>'VİZE PROGRAM'!S250</f>
        <v>0</v>
      </c>
      <c r="T247" s="41">
        <f>'VİZE PROGRAM'!T250</f>
        <v>0</v>
      </c>
    </row>
    <row r="248" spans="1:20" ht="15" x14ac:dyDescent="0.25">
      <c r="A248" s="41">
        <f>'VİZE PROGRAM'!A251</f>
        <v>182</v>
      </c>
      <c r="B248" s="41" t="str">
        <f>'VİZE PROGRAM'!B251</f>
        <v>TO</v>
      </c>
      <c r="C248" s="41">
        <f>'VİZE PROGRAM'!C251</f>
        <v>4</v>
      </c>
      <c r="D248" s="41" t="str">
        <f>'VİZE PROGRAM'!D251</f>
        <v>TBB-4010</v>
      </c>
      <c r="E248" s="41" t="str">
        <f>'VİZE PROGRAM'!E251</f>
        <v xml:space="preserve">Mesleki Uygulama </v>
      </c>
      <c r="F248" s="41" t="str">
        <f>'VİZE PROGRAM'!F251</f>
        <v>Bölüm Öğretim Elemanları - TO</v>
      </c>
      <c r="G248" s="41" t="str">
        <f>'VİZE PROGRAM'!G251</f>
        <v>TO</v>
      </c>
      <c r="H248" s="41">
        <f>'VİZE PROGRAM'!H251</f>
        <v>7</v>
      </c>
      <c r="I248" s="41">
        <f>'VİZE PROGRAM'!I251</f>
        <v>45742</v>
      </c>
      <c r="J248" s="41">
        <f>'VİZE PROGRAM'!J251</f>
        <v>0.61805555555555558</v>
      </c>
      <c r="K248" s="41" t="str">
        <f>'VİZE PROGRAM'!K251</f>
        <v>204</v>
      </c>
      <c r="L248" s="41">
        <f>'VİZE PROGRAM'!L251</f>
        <v>0</v>
      </c>
      <c r="M248" s="41">
        <f>'VİZE PROGRAM'!M251</f>
        <v>0</v>
      </c>
      <c r="N248" s="41">
        <f>'VİZE PROGRAM'!N251</f>
        <v>0</v>
      </c>
      <c r="O248" s="41">
        <f>'VİZE PROGRAM'!O251</f>
        <v>0</v>
      </c>
      <c r="P248" s="41">
        <f>'VİZE PROGRAM'!P251</f>
        <v>0</v>
      </c>
      <c r="Q248" s="41">
        <f>'VİZE PROGRAM'!Q251</f>
        <v>0</v>
      </c>
      <c r="R248" s="41">
        <f>'VİZE PROGRAM'!R251</f>
        <v>0</v>
      </c>
      <c r="S248" s="41">
        <f>'VİZE PROGRAM'!S251</f>
        <v>0</v>
      </c>
      <c r="T248" s="41">
        <f>'VİZE PROGRAM'!T251</f>
        <v>0</v>
      </c>
    </row>
    <row r="249" spans="1:20" ht="15" x14ac:dyDescent="0.25">
      <c r="A249" s="41">
        <f>'VİZE PROGRAM'!A252</f>
        <v>119</v>
      </c>
      <c r="B249" s="41" t="str">
        <f>'VİZE PROGRAM'!B252</f>
        <v>TO</v>
      </c>
      <c r="C249" s="41">
        <f>'VİZE PROGRAM'!C252</f>
        <v>4</v>
      </c>
      <c r="D249" s="41" t="str">
        <f>'VİZE PROGRAM'!D252</f>
        <v>TBB-4004</v>
      </c>
      <c r="E249" s="41" t="str">
        <f>'VİZE PROGRAM'!E252</f>
        <v xml:space="preserve">Gübrelemenin Temel İlkeleri </v>
      </c>
      <c r="F249" s="41" t="str">
        <f>'VİZE PROGRAM'!F252</f>
        <v>Yakup ÇIKILI</v>
      </c>
      <c r="G249" s="41" t="str">
        <f>'VİZE PROGRAM'!G252</f>
        <v>TO</v>
      </c>
      <c r="H249" s="41">
        <f>'VİZE PROGRAM'!H252</f>
        <v>6</v>
      </c>
      <c r="I249" s="41">
        <f>'VİZE PROGRAM'!I252</f>
        <v>45743</v>
      </c>
      <c r="J249" s="41">
        <f>'VİZE PROGRAM'!J252</f>
        <v>0.47222222222222221</v>
      </c>
      <c r="K249" s="41" t="str">
        <f>'VİZE PROGRAM'!K252</f>
        <v>104</v>
      </c>
      <c r="L249" s="41">
        <f>'VİZE PROGRAM'!L252</f>
        <v>0</v>
      </c>
      <c r="M249" s="41">
        <f>'VİZE PROGRAM'!M252</f>
        <v>0</v>
      </c>
      <c r="N249" s="41">
        <f>'VİZE PROGRAM'!N252</f>
        <v>0</v>
      </c>
      <c r="O249" s="41">
        <f>'VİZE PROGRAM'!O252</f>
        <v>0</v>
      </c>
      <c r="P249" s="41">
        <f>'VİZE PROGRAM'!P252</f>
        <v>0</v>
      </c>
      <c r="Q249" s="41">
        <f>'VİZE PROGRAM'!Q252</f>
        <v>0</v>
      </c>
      <c r="R249" s="41">
        <f>'VİZE PROGRAM'!R252</f>
        <v>0</v>
      </c>
      <c r="S249" s="41">
        <f>'VİZE PROGRAM'!S252</f>
        <v>0</v>
      </c>
      <c r="T249" s="41">
        <f>'VİZE PROGRAM'!T252</f>
        <v>0</v>
      </c>
    </row>
    <row r="250" spans="1:20" ht="15" x14ac:dyDescent="0.25">
      <c r="A250" s="41">
        <f>'VİZE PROGRAM'!A253</f>
        <v>210</v>
      </c>
      <c r="B250" s="41" t="str">
        <f>'VİZE PROGRAM'!B253</f>
        <v>TO</v>
      </c>
      <c r="C250" s="41">
        <f>'VİZE PROGRAM'!C253</f>
        <v>4</v>
      </c>
      <c r="D250" s="41" t="str">
        <f>'VİZE PROGRAM'!D253</f>
        <v>TBB-4020</v>
      </c>
      <c r="E250" s="41" t="str">
        <f>'VİZE PROGRAM'!E253</f>
        <v xml:space="preserve">Organik Tarımda Toprak ve Çevre </v>
      </c>
      <c r="F250" s="41" t="str">
        <f>'VİZE PROGRAM'!F253</f>
        <v>Ali SÜMER</v>
      </c>
      <c r="G250" s="41" t="str">
        <f>'VİZE PROGRAM'!G253</f>
        <v>TO</v>
      </c>
      <c r="H250" s="41">
        <f>'VİZE PROGRAM'!H253</f>
        <v>6</v>
      </c>
      <c r="I250" s="41">
        <f>'VİZE PROGRAM'!I253</f>
        <v>45743</v>
      </c>
      <c r="J250" s="41">
        <f>'VİZE PROGRAM'!J253</f>
        <v>0.66666666666666663</v>
      </c>
      <c r="K250" s="41" t="str">
        <f>'VİZE PROGRAM'!K253</f>
        <v>103</v>
      </c>
      <c r="L250" s="41">
        <f>'VİZE PROGRAM'!L253</f>
        <v>0</v>
      </c>
      <c r="M250" s="41">
        <f>'VİZE PROGRAM'!M253</f>
        <v>0</v>
      </c>
      <c r="N250" s="41">
        <f>'VİZE PROGRAM'!N253</f>
        <v>0</v>
      </c>
      <c r="O250" s="41">
        <f>'VİZE PROGRAM'!O253</f>
        <v>0</v>
      </c>
      <c r="P250" s="41">
        <f>'VİZE PROGRAM'!P253</f>
        <v>0</v>
      </c>
      <c r="Q250" s="41">
        <f>'VİZE PROGRAM'!Q253</f>
        <v>0</v>
      </c>
      <c r="R250" s="41" t="str">
        <f>'VİZE PROGRAM'!R253</f>
        <v>d1</v>
      </c>
      <c r="S250" s="41">
        <f>'VİZE PROGRAM'!S253</f>
        <v>0</v>
      </c>
      <c r="T250" s="41">
        <f>'VİZE PROGRAM'!T253</f>
        <v>0</v>
      </c>
    </row>
    <row r="251" spans="1:20" ht="15" x14ac:dyDescent="0.25">
      <c r="A251" s="41">
        <f>'VİZE PROGRAM'!A254</f>
        <v>305</v>
      </c>
      <c r="B251" s="41" t="str">
        <f>'VİZE PROGRAM'!B254</f>
        <v>TO</v>
      </c>
      <c r="C251" s="41">
        <f>'VİZE PROGRAM'!C254</f>
        <v>4</v>
      </c>
      <c r="D251" s="41" t="str">
        <f>'VİZE PROGRAM'!D254</f>
        <v>TBB-4002</v>
      </c>
      <c r="E251" s="41" t="str">
        <f>'VİZE PROGRAM'!E254</f>
        <v xml:space="preserve">Toprak Etüd ve Haritalama </v>
      </c>
      <c r="F251" s="41" t="str">
        <f>'VİZE PROGRAM'!F254</f>
        <v>Hüseyin EKİNCİ</v>
      </c>
      <c r="G251" s="41" t="str">
        <f>'VİZE PROGRAM'!G254</f>
        <v>TO</v>
      </c>
      <c r="H251" s="41">
        <f>'VİZE PROGRAM'!H254</f>
        <v>4</v>
      </c>
      <c r="I251" s="41">
        <f>'VİZE PROGRAM'!I254</f>
        <v>45744</v>
      </c>
      <c r="J251" s="41">
        <f>'VİZE PROGRAM'!J254</f>
        <v>0.56944444444444442</v>
      </c>
      <c r="K251" s="41" t="str">
        <f>'VİZE PROGRAM'!K254</f>
        <v>104</v>
      </c>
      <c r="L251" s="41">
        <f>'VİZE PROGRAM'!L254</f>
        <v>0</v>
      </c>
      <c r="M251" s="41">
        <f>'VİZE PROGRAM'!M254</f>
        <v>0</v>
      </c>
      <c r="N251" s="41">
        <f>'VİZE PROGRAM'!N254</f>
        <v>0</v>
      </c>
      <c r="O251" s="41">
        <f>'VİZE PROGRAM'!O254</f>
        <v>0</v>
      </c>
      <c r="P251" s="41">
        <f>'VİZE PROGRAM'!P254</f>
        <v>0</v>
      </c>
      <c r="Q251" s="41">
        <f>'VİZE PROGRAM'!Q254</f>
        <v>0</v>
      </c>
      <c r="R251" s="41">
        <f>'VİZE PROGRAM'!R254</f>
        <v>0</v>
      </c>
      <c r="S251" s="41">
        <f>'VİZE PROGRAM'!S254</f>
        <v>0</v>
      </c>
      <c r="T251" s="41">
        <f>'VİZE PROGRAM'!T254</f>
        <v>0</v>
      </c>
    </row>
    <row r="252" spans="1:20" ht="15" x14ac:dyDescent="0.25">
      <c r="A252" s="41">
        <f>'VİZE PROGRAM'!A255</f>
        <v>349</v>
      </c>
      <c r="B252" s="41" t="str">
        <f>'VİZE PROGRAM'!B255</f>
        <v>TYS</v>
      </c>
      <c r="C252" s="41">
        <f>'VİZE PROGRAM'!C255</f>
        <v>1</v>
      </c>
      <c r="D252" s="41">
        <f>'VİZE PROGRAM'!D255</f>
        <v>0</v>
      </c>
      <c r="E252" s="41" t="str">
        <f>'VİZE PROGRAM'!E255</f>
        <v xml:space="preserve">Toprak Bilgisi </v>
      </c>
      <c r="F252" s="41" t="str">
        <f>'VİZE PROGRAM'!F255</f>
        <v>Hüseyin EKİNCİ</v>
      </c>
      <c r="G252" s="41" t="str">
        <f>'VİZE PROGRAM'!G255</f>
        <v>TO</v>
      </c>
      <c r="H252" s="41">
        <f>'VİZE PROGRAM'!H255</f>
        <v>9</v>
      </c>
      <c r="I252" s="41">
        <f>'VİZE PROGRAM'!I255</f>
        <v>45740</v>
      </c>
      <c r="J252" s="41">
        <f>'VİZE PROGRAM'!J255</f>
        <v>0.375</v>
      </c>
      <c r="K252" s="41" t="str">
        <f>'VİZE PROGRAM'!K255</f>
        <v>105</v>
      </c>
      <c r="L252" s="41">
        <f>'VİZE PROGRAM'!L255</f>
        <v>0</v>
      </c>
      <c r="M252" s="41">
        <f>'VİZE PROGRAM'!M255</f>
        <v>0</v>
      </c>
      <c r="N252" s="41">
        <f>'VİZE PROGRAM'!N255</f>
        <v>0</v>
      </c>
      <c r="O252" s="41">
        <f>'VİZE PROGRAM'!O255</f>
        <v>0</v>
      </c>
      <c r="P252" s="41">
        <f>'VİZE PROGRAM'!P255</f>
        <v>0</v>
      </c>
      <c r="Q252" s="41">
        <f>'VİZE PROGRAM'!Q255</f>
        <v>0</v>
      </c>
      <c r="R252" s="41">
        <f>'VİZE PROGRAM'!R255</f>
        <v>0</v>
      </c>
      <c r="S252" s="41">
        <f>'VİZE PROGRAM'!S255</f>
        <v>0</v>
      </c>
      <c r="T252" s="41">
        <f>'VİZE PROGRAM'!T255</f>
        <v>0</v>
      </c>
    </row>
    <row r="253" spans="1:20" ht="15" x14ac:dyDescent="0.25">
      <c r="A253" s="41">
        <f>'VİZE PROGRAM'!A256</f>
        <v>380</v>
      </c>
      <c r="B253" s="41" t="str">
        <f>'VİZE PROGRAM'!B256</f>
        <v>TYS</v>
      </c>
      <c r="C253" s="41">
        <f>'VİZE PROGRAM'!C256</f>
        <v>1</v>
      </c>
      <c r="D253" s="41" t="str">
        <f>'VİZE PROGRAM'!D256</f>
        <v>TYS-1014 (Alttan)</v>
      </c>
      <c r="E253" s="41" t="str">
        <f>'VİZE PROGRAM'!E256</f>
        <v>İleri Matematik</v>
      </c>
      <c r="F253" s="41" t="str">
        <f>'VİZE PROGRAM'!F256</f>
        <v>Saniye CAN</v>
      </c>
      <c r="G253" s="41" t="str">
        <f>'VİZE PROGRAM'!G256</f>
        <v>FD</v>
      </c>
      <c r="H253" s="41">
        <f>'VİZE PROGRAM'!H256</f>
        <v>19</v>
      </c>
      <c r="I253" s="41">
        <f>'VİZE PROGRAM'!I256</f>
        <v>45740</v>
      </c>
      <c r="J253" s="41">
        <f>'VİZE PROGRAM'!J256</f>
        <v>0.56944444444444442</v>
      </c>
      <c r="K253" s="41" t="str">
        <f>'VİZE PROGRAM'!K256</f>
        <v>Prof.Dr H. TURHAN</v>
      </c>
      <c r="L253" s="41">
        <f>'VİZE PROGRAM'!L256</f>
        <v>0</v>
      </c>
      <c r="M253" s="41">
        <f>'VİZE PROGRAM'!M256</f>
        <v>0</v>
      </c>
      <c r="N253" s="41">
        <f>'VİZE PROGRAM'!N256</f>
        <v>0</v>
      </c>
      <c r="O253" s="41">
        <f>'VİZE PROGRAM'!O256</f>
        <v>0</v>
      </c>
      <c r="P253" s="41">
        <f>'VİZE PROGRAM'!P256</f>
        <v>0</v>
      </c>
      <c r="Q253" s="41">
        <f>'VİZE PROGRAM'!Q256</f>
        <v>0</v>
      </c>
      <c r="R253" s="41">
        <f>'VİZE PROGRAM'!R256</f>
        <v>0</v>
      </c>
      <c r="S253" s="41">
        <f>'VİZE PROGRAM'!S256</f>
        <v>0</v>
      </c>
      <c r="T253" s="41">
        <f>'VİZE PROGRAM'!T256</f>
        <v>0</v>
      </c>
    </row>
    <row r="254" spans="1:20" ht="15" x14ac:dyDescent="0.25">
      <c r="A254" s="41">
        <f>'VİZE PROGRAM'!A257</f>
        <v>263</v>
      </c>
      <c r="B254" s="41" t="str">
        <f>'VİZE PROGRAM'!B257</f>
        <v>TYS</v>
      </c>
      <c r="C254" s="41">
        <f>'VİZE PROGRAM'!C257</f>
        <v>1</v>
      </c>
      <c r="D254" s="41" t="str">
        <f>'VİZE PROGRAM'!D257</f>
        <v>ZTY-1004</v>
      </c>
      <c r="E254" s="41" t="str">
        <f>'VİZE PROGRAM'!E257</f>
        <v xml:space="preserve">Tarım Tarihi ve Deontolojisi </v>
      </c>
      <c r="F254" s="41" t="str">
        <f>'VİZE PROGRAM'!F257</f>
        <v>Muharrem Yetiş YAVUZ</v>
      </c>
      <c r="G254" s="41" t="str">
        <f>'VİZE PROGRAM'!G257</f>
        <v>TYS</v>
      </c>
      <c r="H254" s="41">
        <f>'VİZE PROGRAM'!H257</f>
        <v>16</v>
      </c>
      <c r="I254" s="41">
        <f>'VİZE PROGRAM'!I257</f>
        <v>45740</v>
      </c>
      <c r="J254" s="41">
        <f>'VİZE PROGRAM'!J257</f>
        <v>0.56944444444444442</v>
      </c>
      <c r="K254" s="41" t="str">
        <f>'VİZE PROGRAM'!K257</f>
        <v>205</v>
      </c>
      <c r="L254" s="41">
        <f>'VİZE PROGRAM'!L257</f>
        <v>0</v>
      </c>
      <c r="M254" s="41">
        <f>'VİZE PROGRAM'!M257</f>
        <v>0</v>
      </c>
      <c r="N254" s="41">
        <f>'VİZE PROGRAM'!N257</f>
        <v>0</v>
      </c>
      <c r="O254" s="41">
        <f>'VİZE PROGRAM'!O257</f>
        <v>0</v>
      </c>
      <c r="P254" s="41">
        <f>'VİZE PROGRAM'!P257</f>
        <v>0</v>
      </c>
      <c r="Q254" s="41">
        <f>'VİZE PROGRAM'!Q257</f>
        <v>0</v>
      </c>
      <c r="R254" s="41">
        <f>'VİZE PROGRAM'!R257</f>
        <v>0</v>
      </c>
      <c r="S254" s="41">
        <f>'VİZE PROGRAM'!S257</f>
        <v>0</v>
      </c>
      <c r="T254" s="41">
        <f>'VİZE PROGRAM'!T257</f>
        <v>0</v>
      </c>
    </row>
    <row r="255" spans="1:20" ht="15" x14ac:dyDescent="0.25">
      <c r="A255" s="41">
        <f>'VİZE PROGRAM'!A258</f>
        <v>319</v>
      </c>
      <c r="B255" s="41" t="str">
        <f>'VİZE PROGRAM'!B258</f>
        <v>TYS</v>
      </c>
      <c r="C255" s="41">
        <f>'VİZE PROGRAM'!C258</f>
        <v>1</v>
      </c>
      <c r="D255" s="41" t="str">
        <f>'VİZE PROGRAM'!D258</f>
        <v>TDİ-1002</v>
      </c>
      <c r="E255" s="41" t="str">
        <f>'VİZE PROGRAM'!E258</f>
        <v xml:space="preserve">Türk Dili II </v>
      </c>
      <c r="F255" s="41" t="str">
        <f>'VİZE PROGRAM'!F258</f>
        <v>Özgür ÜSTÜN</v>
      </c>
      <c r="G255" s="41" t="str">
        <f>'VİZE PROGRAM'!G258</f>
        <v>FD</v>
      </c>
      <c r="H255" s="41">
        <f>'VİZE PROGRAM'!H258</f>
        <v>23</v>
      </c>
      <c r="I255" s="41">
        <f>'VİZE PROGRAM'!I258</f>
        <v>45741</v>
      </c>
      <c r="J255" s="41">
        <f>'VİZE PROGRAM'!J258</f>
        <v>0.41666666666666669</v>
      </c>
      <c r="K255" s="41" t="str">
        <f>'VİZE PROGRAM'!K258</f>
        <v>113</v>
      </c>
      <c r="L255" s="41">
        <f>'VİZE PROGRAM'!L258</f>
        <v>0</v>
      </c>
      <c r="M255" s="41">
        <f>'VİZE PROGRAM'!M258</f>
        <v>0</v>
      </c>
      <c r="N255" s="41">
        <f>'VİZE PROGRAM'!N258</f>
        <v>0</v>
      </c>
      <c r="O255" s="41">
        <f>'VİZE PROGRAM'!O258</f>
        <v>0</v>
      </c>
      <c r="P255" s="41">
        <f>'VİZE PROGRAM'!P258</f>
        <v>0</v>
      </c>
      <c r="Q255" s="41">
        <f>'VİZE PROGRAM'!Q258</f>
        <v>0</v>
      </c>
      <c r="R255" s="41">
        <f>'VİZE PROGRAM'!R258</f>
        <v>0</v>
      </c>
      <c r="S255" s="41">
        <f>'VİZE PROGRAM'!S258</f>
        <v>0</v>
      </c>
      <c r="T255" s="41">
        <f>'VİZE PROGRAM'!T258</f>
        <v>0</v>
      </c>
    </row>
    <row r="256" spans="1:20" ht="15" x14ac:dyDescent="0.25">
      <c r="A256" s="41">
        <f>'VİZE PROGRAM'!A259</f>
        <v>16</v>
      </c>
      <c r="B256" s="41" t="str">
        <f>'VİZE PROGRAM'!B259</f>
        <v>TYS</v>
      </c>
      <c r="C256" s="41">
        <f>'VİZE PROGRAM'!C259</f>
        <v>1</v>
      </c>
      <c r="D256" s="41" t="str">
        <f>'VİZE PROGRAM'!D259</f>
        <v>ATA-1102</v>
      </c>
      <c r="E256" s="41" t="str">
        <f>'VİZE PROGRAM'!E259</f>
        <v xml:space="preserve">Atatürk İlkeleri ve İnkılap Tarihi II </v>
      </c>
      <c r="F256" s="41" t="str">
        <f>'VİZE PROGRAM'!F259</f>
        <v>Gökhan BAYRAM</v>
      </c>
      <c r="G256" s="41" t="str">
        <f>'VİZE PROGRAM'!G259</f>
        <v>FD</v>
      </c>
      <c r="H256" s="41">
        <f>'VİZE PROGRAM'!H259</f>
        <v>21</v>
      </c>
      <c r="I256" s="41">
        <f>'VİZE PROGRAM'!I259</f>
        <v>45741</v>
      </c>
      <c r="J256" s="41">
        <f>'VİZE PROGRAM'!J259</f>
        <v>0.54166666666666663</v>
      </c>
      <c r="K256" s="41" t="str">
        <f>'VİZE PROGRAM'!K259</f>
        <v>113</v>
      </c>
      <c r="L256" s="41">
        <f>'VİZE PROGRAM'!L259</f>
        <v>0</v>
      </c>
      <c r="M256" s="41">
        <f>'VİZE PROGRAM'!M259</f>
        <v>0</v>
      </c>
      <c r="N256" s="41">
        <f>'VİZE PROGRAM'!N259</f>
        <v>0</v>
      </c>
      <c r="O256" s="41">
        <f>'VİZE PROGRAM'!O259</f>
        <v>0</v>
      </c>
      <c r="P256" s="41">
        <f>'VİZE PROGRAM'!P259</f>
        <v>0</v>
      </c>
      <c r="Q256" s="41">
        <f>'VİZE PROGRAM'!Q259</f>
        <v>0</v>
      </c>
      <c r="R256" s="41">
        <f>'VİZE PROGRAM'!R259</f>
        <v>0</v>
      </c>
      <c r="S256" s="41">
        <f>'VİZE PROGRAM'!S259</f>
        <v>0</v>
      </c>
      <c r="T256" s="41">
        <f>'VİZE PROGRAM'!T259</f>
        <v>0</v>
      </c>
    </row>
    <row r="257" spans="1:20" ht="15" x14ac:dyDescent="0.25">
      <c r="A257" s="41">
        <f>'VİZE PROGRAM'!A260</f>
        <v>59</v>
      </c>
      <c r="B257" s="41" t="str">
        <f>'VİZE PROGRAM'!B260</f>
        <v>TYS</v>
      </c>
      <c r="C257" s="41">
        <f>'VİZE PROGRAM'!C260</f>
        <v>1</v>
      </c>
      <c r="D257" s="41" t="str">
        <f>'VİZE PROGRAM'!D260</f>
        <v>ZTY-1002</v>
      </c>
      <c r="E257" s="41" t="str">
        <f>'VİZE PROGRAM'!E260</f>
        <v xml:space="preserve">Bitki Koruma </v>
      </c>
      <c r="F257" s="41" t="str">
        <f>'VİZE PROGRAM'!F260</f>
        <v>Ahmet ULUDAĞ</v>
      </c>
      <c r="G257" s="41" t="str">
        <f>'VİZE PROGRAM'!G260</f>
        <v>BK</v>
      </c>
      <c r="H257" s="41">
        <f>'VİZE PROGRAM'!H260</f>
        <v>16</v>
      </c>
      <c r="I257" s="41">
        <f>'VİZE PROGRAM'!I260</f>
        <v>45741</v>
      </c>
      <c r="J257" s="41">
        <f>'VİZE PROGRAM'!J260</f>
        <v>0.71527777777777779</v>
      </c>
      <c r="K257" s="41" t="str">
        <f>'VİZE PROGRAM'!K260</f>
        <v>113</v>
      </c>
      <c r="L257" s="41">
        <f>'VİZE PROGRAM'!L260</f>
        <v>0</v>
      </c>
      <c r="M257" s="41">
        <f>'VİZE PROGRAM'!M260</f>
        <v>0</v>
      </c>
      <c r="N257" s="41">
        <f>'VİZE PROGRAM'!N260</f>
        <v>0</v>
      </c>
      <c r="O257" s="41">
        <f>'VİZE PROGRAM'!O260</f>
        <v>0</v>
      </c>
      <c r="P257" s="41">
        <f>'VİZE PROGRAM'!P260</f>
        <v>0</v>
      </c>
      <c r="Q257" s="41">
        <f>'VİZE PROGRAM'!Q260</f>
        <v>0</v>
      </c>
      <c r="R257" s="41">
        <f>'VİZE PROGRAM'!R260</f>
        <v>0</v>
      </c>
      <c r="S257" s="41">
        <f>'VİZE PROGRAM'!S260</f>
        <v>0</v>
      </c>
      <c r="T257" s="41">
        <f>'VİZE PROGRAM'!T260</f>
        <v>0</v>
      </c>
    </row>
    <row r="258" spans="1:20" ht="15" x14ac:dyDescent="0.25">
      <c r="A258" s="41">
        <f>'VİZE PROGRAM'!A261</f>
        <v>379</v>
      </c>
      <c r="B258" s="41" t="str">
        <f>'VİZE PROGRAM'!B261</f>
        <v>TYS</v>
      </c>
      <c r="C258" s="41">
        <f>'VİZE PROGRAM'!C261</f>
        <v>1</v>
      </c>
      <c r="D258" s="41" t="str">
        <f>'VİZE PROGRAM'!D261</f>
        <v>TYS-1012 (Alttan)</v>
      </c>
      <c r="E258" s="41" t="str">
        <f>'VİZE PROGRAM'!E261</f>
        <v>Peyzaj Mimarlığı</v>
      </c>
      <c r="F258" s="41" t="str">
        <f>'VİZE PROGRAM'!F261</f>
        <v>Kürşad DEMİREL</v>
      </c>
      <c r="G258" s="41" t="str">
        <f>'VİZE PROGRAM'!G261</f>
        <v>FD</v>
      </c>
      <c r="H258" s="41">
        <f>'VİZE PROGRAM'!H261</f>
        <v>16</v>
      </c>
      <c r="I258" s="41">
        <f>'VİZE PROGRAM'!I261</f>
        <v>45742</v>
      </c>
      <c r="J258" s="41">
        <f>'VİZE PROGRAM'!J261</f>
        <v>0.47222222222222221</v>
      </c>
      <c r="K258" s="41" t="str">
        <f>'VİZE PROGRAM'!K261</f>
        <v>104</v>
      </c>
      <c r="L258" s="41">
        <f>'VİZE PROGRAM'!L261</f>
        <v>0</v>
      </c>
      <c r="M258" s="41">
        <f>'VİZE PROGRAM'!M261</f>
        <v>0</v>
      </c>
      <c r="N258" s="41">
        <f>'VİZE PROGRAM'!N261</f>
        <v>0</v>
      </c>
      <c r="O258" s="41">
        <f>'VİZE PROGRAM'!O261</f>
        <v>0</v>
      </c>
      <c r="P258" s="41">
        <f>'VİZE PROGRAM'!P261</f>
        <v>0</v>
      </c>
      <c r="Q258" s="41">
        <f>'VİZE PROGRAM'!Q261</f>
        <v>0</v>
      </c>
      <c r="R258" s="41">
        <f>'VİZE PROGRAM'!R261</f>
        <v>0</v>
      </c>
      <c r="S258" s="41">
        <f>'VİZE PROGRAM'!S261</f>
        <v>0</v>
      </c>
      <c r="T258" s="41">
        <f>'VİZE PROGRAM'!T261</f>
        <v>0</v>
      </c>
    </row>
    <row r="259" spans="1:20" ht="15" x14ac:dyDescent="0.25">
      <c r="A259" s="41">
        <f>'VİZE PROGRAM'!A262</f>
        <v>299</v>
      </c>
      <c r="B259" s="41" t="str">
        <f>'VİZE PROGRAM'!B262</f>
        <v>TYS</v>
      </c>
      <c r="C259" s="41">
        <f>'VİZE PROGRAM'!C262</f>
        <v>1</v>
      </c>
      <c r="D259" s="41" t="str">
        <f>'VİZE PROGRAM'!D262</f>
        <v>ZTY-1008</v>
      </c>
      <c r="E259" s="41" t="str">
        <f>'VİZE PROGRAM'!E262</f>
        <v xml:space="preserve">Toprak Bilimi ve Bitki Besleme </v>
      </c>
      <c r="F259" s="41" t="str">
        <f>'VİZE PROGRAM'!F262</f>
        <v>Hüseyin EKİNCİ</v>
      </c>
      <c r="G259" s="41" t="str">
        <f>'VİZE PROGRAM'!G262</f>
        <v>TO</v>
      </c>
      <c r="H259" s="41">
        <f>'VİZE PROGRAM'!H262</f>
        <v>16</v>
      </c>
      <c r="I259" s="41">
        <f>'VİZE PROGRAM'!I262</f>
        <v>45742</v>
      </c>
      <c r="J259" s="41">
        <f>'VİZE PROGRAM'!J262</f>
        <v>0.47222222222222221</v>
      </c>
      <c r="K259" s="41" t="str">
        <f>'VİZE PROGRAM'!K262</f>
        <v>103</v>
      </c>
      <c r="L259" s="41">
        <f>'VİZE PROGRAM'!L262</f>
        <v>0</v>
      </c>
      <c r="M259" s="41">
        <f>'VİZE PROGRAM'!M262</f>
        <v>0</v>
      </c>
      <c r="N259" s="41">
        <f>'VİZE PROGRAM'!N262</f>
        <v>0</v>
      </c>
      <c r="O259" s="41">
        <f>'VİZE PROGRAM'!O262</f>
        <v>0</v>
      </c>
      <c r="P259" s="41">
        <f>'VİZE PROGRAM'!P262</f>
        <v>0</v>
      </c>
      <c r="Q259" s="41">
        <f>'VİZE PROGRAM'!Q262</f>
        <v>0</v>
      </c>
      <c r="R259" s="41">
        <f>'VİZE PROGRAM'!R262</f>
        <v>0</v>
      </c>
      <c r="S259" s="41">
        <f>'VİZE PROGRAM'!S262</f>
        <v>0</v>
      </c>
      <c r="T259" s="41">
        <f>'VİZE PROGRAM'!T262</f>
        <v>0</v>
      </c>
    </row>
    <row r="260" spans="1:20" ht="15" x14ac:dyDescent="0.25">
      <c r="A260" s="41">
        <f>'VİZE PROGRAM'!A263</f>
        <v>378</v>
      </c>
      <c r="B260" s="41" t="str">
        <f>'VİZE PROGRAM'!B263</f>
        <v>TYS</v>
      </c>
      <c r="C260" s="41">
        <f>'VİZE PROGRAM'!C263</f>
        <v>1</v>
      </c>
      <c r="D260" s="41" t="str">
        <f>'VİZE PROGRAM'!D263</f>
        <v>TYS-1010 (Alttan)</v>
      </c>
      <c r="E260" s="41" t="str">
        <f>'VİZE PROGRAM'!E263</f>
        <v>Ölçme Bilgisi</v>
      </c>
      <c r="F260" s="41" t="str">
        <f>'VİZE PROGRAM'!F263</f>
        <v>Okan ERKEN</v>
      </c>
      <c r="G260" s="41" t="str">
        <f>'VİZE PROGRAM'!G263</f>
        <v>TYS</v>
      </c>
      <c r="H260" s="41">
        <f>'VİZE PROGRAM'!H263</f>
        <v>22</v>
      </c>
      <c r="I260" s="41">
        <f>'VİZE PROGRAM'!I263</f>
        <v>45742</v>
      </c>
      <c r="J260" s="41">
        <f>'VİZE PROGRAM'!J263</f>
        <v>0.66666666666666663</v>
      </c>
      <c r="K260" s="41" t="str">
        <f>'VİZE PROGRAM'!K263</f>
        <v>01</v>
      </c>
      <c r="L260" s="41">
        <f>'VİZE PROGRAM'!L263</f>
        <v>0</v>
      </c>
      <c r="M260" s="41">
        <f>'VİZE PROGRAM'!M263</f>
        <v>0</v>
      </c>
      <c r="N260" s="41">
        <f>'VİZE PROGRAM'!N263</f>
        <v>0</v>
      </c>
      <c r="O260" s="41">
        <f>'VİZE PROGRAM'!O263</f>
        <v>0</v>
      </c>
      <c r="P260" s="41">
        <f>'VİZE PROGRAM'!P263</f>
        <v>0</v>
      </c>
      <c r="Q260" s="41">
        <f>'VİZE PROGRAM'!Q263</f>
        <v>0</v>
      </c>
      <c r="R260" s="41">
        <f>'VİZE PROGRAM'!R263</f>
        <v>0</v>
      </c>
      <c r="S260" s="41">
        <f>'VİZE PROGRAM'!S263</f>
        <v>0</v>
      </c>
      <c r="T260" s="41">
        <f>'VİZE PROGRAM'!T263</f>
        <v>0</v>
      </c>
    </row>
    <row r="261" spans="1:20" ht="15" x14ac:dyDescent="0.25">
      <c r="A261" s="41">
        <f>'VİZE PROGRAM'!A264</f>
        <v>216</v>
      </c>
      <c r="B261" s="41" t="str">
        <f>'VİZE PROGRAM'!B264</f>
        <v>TYS</v>
      </c>
      <c r="C261" s="41">
        <f>'VİZE PROGRAM'!C264</f>
        <v>1</v>
      </c>
      <c r="D261" s="41" t="str">
        <f>'VİZE PROGRAM'!D264</f>
        <v>ZTY-1010</v>
      </c>
      <c r="E261" s="41" t="str">
        <f>'VİZE PROGRAM'!E264</f>
        <v xml:space="preserve">Ölçme Bilgisi </v>
      </c>
      <c r="F261" s="41" t="str">
        <f>'VİZE PROGRAM'!F264</f>
        <v>Okan ERKEN</v>
      </c>
      <c r="G261" s="41" t="str">
        <f>'VİZE PROGRAM'!G264</f>
        <v>TYS</v>
      </c>
      <c r="H261" s="41">
        <f>'VİZE PROGRAM'!H264</f>
        <v>16</v>
      </c>
      <c r="I261" s="41">
        <f>'VİZE PROGRAM'!I264</f>
        <v>45742</v>
      </c>
      <c r="J261" s="41">
        <f>'VİZE PROGRAM'!J264</f>
        <v>0.66666666666666663</v>
      </c>
      <c r="K261" s="41" t="str">
        <f>'VİZE PROGRAM'!K264</f>
        <v>01</v>
      </c>
      <c r="L261" s="41">
        <f>'VİZE PROGRAM'!L264</f>
        <v>0</v>
      </c>
      <c r="M261" s="41">
        <f>'VİZE PROGRAM'!M264</f>
        <v>0</v>
      </c>
      <c r="N261" s="41">
        <f>'VİZE PROGRAM'!N264</f>
        <v>0</v>
      </c>
      <c r="O261" s="41">
        <f>'VİZE PROGRAM'!O264</f>
        <v>0</v>
      </c>
      <c r="P261" s="41">
        <f>'VİZE PROGRAM'!P264</f>
        <v>0</v>
      </c>
      <c r="Q261" s="41">
        <f>'VİZE PROGRAM'!Q264</f>
        <v>0</v>
      </c>
      <c r="R261" s="41">
        <f>'VİZE PROGRAM'!R264</f>
        <v>0</v>
      </c>
      <c r="S261" s="41">
        <f>'VİZE PROGRAM'!S264</f>
        <v>0</v>
      </c>
      <c r="T261" s="41">
        <f>'VİZE PROGRAM'!T264</f>
        <v>0</v>
      </c>
    </row>
    <row r="262" spans="1:20" ht="15" x14ac:dyDescent="0.25">
      <c r="A262" s="41">
        <f>'VİZE PROGRAM'!A265</f>
        <v>376</v>
      </c>
      <c r="B262" s="41" t="str">
        <f>'VİZE PROGRAM'!B265</f>
        <v>TYS</v>
      </c>
      <c r="C262" s="41">
        <f>'VİZE PROGRAM'!C265</f>
        <v>1</v>
      </c>
      <c r="D262" s="41" t="str">
        <f>'VİZE PROGRAM'!D265</f>
        <v>TYS-1006 (Alttan)</v>
      </c>
      <c r="E262" s="41" t="str">
        <f>'VİZE PROGRAM'!E265</f>
        <v>Tarım Ekonomisi</v>
      </c>
      <c r="F262" s="41" t="str">
        <f>'VİZE PROGRAM'!F265</f>
        <v>Bengü EVEREST</v>
      </c>
      <c r="G262" s="41" t="str">
        <f>'VİZE PROGRAM'!G265</f>
        <v>TE</v>
      </c>
      <c r="H262" s="41">
        <f>'VİZE PROGRAM'!H265</f>
        <v>16</v>
      </c>
      <c r="I262" s="41">
        <f>'VİZE PROGRAM'!I265</f>
        <v>45742</v>
      </c>
      <c r="J262" s="41">
        <f>'VİZE PROGRAM'!J265</f>
        <v>0.75694444444444442</v>
      </c>
      <c r="K262" s="41" t="str">
        <f>'VİZE PROGRAM'!K265</f>
        <v>113</v>
      </c>
      <c r="L262" s="41">
        <f>'VİZE PROGRAM'!L265</f>
        <v>0</v>
      </c>
      <c r="M262" s="41">
        <f>'VİZE PROGRAM'!M265</f>
        <v>0</v>
      </c>
      <c r="N262" s="41">
        <f>'VİZE PROGRAM'!N265</f>
        <v>0</v>
      </c>
      <c r="O262" s="41">
        <f>'VİZE PROGRAM'!O265</f>
        <v>0</v>
      </c>
      <c r="P262" s="41">
        <f>'VİZE PROGRAM'!P265</f>
        <v>0</v>
      </c>
      <c r="Q262" s="41">
        <f>'VİZE PROGRAM'!Q265</f>
        <v>0</v>
      </c>
      <c r="R262" s="41" t="str">
        <f>'VİZE PROGRAM'!R265</f>
        <v>d3</v>
      </c>
      <c r="S262" s="41">
        <f>'VİZE PROGRAM'!S265</f>
        <v>0</v>
      </c>
      <c r="T262" s="41">
        <f>'VİZE PROGRAM'!T265</f>
        <v>0</v>
      </c>
    </row>
    <row r="263" spans="1:20" ht="15" x14ac:dyDescent="0.25">
      <c r="A263" s="41">
        <f>'VİZE PROGRAM'!A266</f>
        <v>205</v>
      </c>
      <c r="B263" s="41" t="str">
        <f>'VİZE PROGRAM'!B266</f>
        <v>TYS</v>
      </c>
      <c r="C263" s="41">
        <f>'VİZE PROGRAM'!C266</f>
        <v>1</v>
      </c>
      <c r="D263" s="41" t="str">
        <f>'VİZE PROGRAM'!D266</f>
        <v>ZTY-1014</v>
      </c>
      <c r="E263" s="41" t="str">
        <f>'VİZE PROGRAM'!E266</f>
        <v xml:space="preserve">Mühendislik Matematiği </v>
      </c>
      <c r="F263" s="41" t="str">
        <f>'VİZE PROGRAM'!F266</f>
        <v>Erdoğan ÜNLÜ</v>
      </c>
      <c r="G263" s="41" t="str">
        <f>'VİZE PROGRAM'!G266</f>
        <v>FD</v>
      </c>
      <c r="H263" s="41">
        <f>'VİZE PROGRAM'!H266</f>
        <v>16</v>
      </c>
      <c r="I263" s="41">
        <f>'VİZE PROGRAM'!I266</f>
        <v>45743</v>
      </c>
      <c r="J263" s="41">
        <f>'VİZE PROGRAM'!J266</f>
        <v>0.52083333333333337</v>
      </c>
      <c r="K263" s="41" t="str">
        <f>'VİZE PROGRAM'!K266</f>
        <v>AMFİ</v>
      </c>
      <c r="L263" s="41">
        <f>'VİZE PROGRAM'!L266</f>
        <v>0</v>
      </c>
      <c r="M263" s="41">
        <f>'VİZE PROGRAM'!M266</f>
        <v>0</v>
      </c>
      <c r="N263" s="41">
        <f>'VİZE PROGRAM'!N266</f>
        <v>0</v>
      </c>
      <c r="O263" s="41">
        <f>'VİZE PROGRAM'!O266</f>
        <v>0</v>
      </c>
      <c r="P263" s="41">
        <f>'VİZE PROGRAM'!P266</f>
        <v>0</v>
      </c>
      <c r="Q263" s="41">
        <f>'VİZE PROGRAM'!Q266</f>
        <v>0</v>
      </c>
      <c r="R263" s="41">
        <f>'VİZE PROGRAM'!R266</f>
        <v>0</v>
      </c>
      <c r="S263" s="41">
        <f>'VİZE PROGRAM'!S266</f>
        <v>0</v>
      </c>
      <c r="T263" s="41">
        <f>'VİZE PROGRAM'!T266</f>
        <v>0</v>
      </c>
    </row>
    <row r="264" spans="1:20" ht="15" x14ac:dyDescent="0.25">
      <c r="A264" s="41">
        <f>'VİZE PROGRAM'!A267</f>
        <v>155</v>
      </c>
      <c r="B264" s="41" t="str">
        <f>'VİZE PROGRAM'!B267</f>
        <v>TYS</v>
      </c>
      <c r="C264" s="41">
        <f>'VİZE PROGRAM'!C267</f>
        <v>1</v>
      </c>
      <c r="D264" s="41" t="str">
        <f>'VİZE PROGRAM'!D267</f>
        <v>İSG-1002</v>
      </c>
      <c r="E264" s="41" t="str">
        <f>'VİZE PROGRAM'!E267</f>
        <v xml:space="preserve">İş Sağlığı ve Güvenliği II </v>
      </c>
      <c r="F264" s="41" t="str">
        <f>'VİZE PROGRAM'!F267</f>
        <v>Ulaş ÇINAR</v>
      </c>
      <c r="G264" s="41" t="str">
        <f>'VİZE PROGRAM'!G267</f>
        <v>FD</v>
      </c>
      <c r="H264" s="41">
        <f>'VİZE PROGRAM'!H267</f>
        <v>23</v>
      </c>
      <c r="I264" s="41">
        <f>'VİZE PROGRAM'!I267</f>
        <v>45743</v>
      </c>
      <c r="J264" s="41">
        <f>'VİZE PROGRAM'!J267</f>
        <v>0.71527777777777779</v>
      </c>
      <c r="K264" s="41" t="str">
        <f>'VİZE PROGRAM'!K267</f>
        <v>Prof.Dr H. TURHAN</v>
      </c>
      <c r="L264" s="41">
        <f>'VİZE PROGRAM'!L267</f>
        <v>0</v>
      </c>
      <c r="M264" s="41">
        <f>'VİZE PROGRAM'!M267</f>
        <v>0</v>
      </c>
      <c r="N264" s="41">
        <f>'VİZE PROGRAM'!N267</f>
        <v>0</v>
      </c>
      <c r="O264" s="41">
        <f>'VİZE PROGRAM'!O267</f>
        <v>0</v>
      </c>
      <c r="P264" s="41">
        <f>'VİZE PROGRAM'!P267</f>
        <v>0</v>
      </c>
      <c r="Q264" s="41">
        <f>'VİZE PROGRAM'!Q267</f>
        <v>0</v>
      </c>
      <c r="R264" s="41">
        <f>'VİZE PROGRAM'!R267</f>
        <v>0</v>
      </c>
      <c r="S264" s="41">
        <f>'VİZE PROGRAM'!S267</f>
        <v>0</v>
      </c>
      <c r="T264" s="41">
        <f>'VİZE PROGRAM'!T267</f>
        <v>0</v>
      </c>
    </row>
    <row r="265" spans="1:20" ht="15" x14ac:dyDescent="0.25">
      <c r="A265" s="41">
        <f>'VİZE PROGRAM'!A268</f>
        <v>375</v>
      </c>
      <c r="B265" s="41" t="str">
        <f>'VİZE PROGRAM'!B268</f>
        <v>TYS</v>
      </c>
      <c r="C265" s="41">
        <f>'VİZE PROGRAM'!C268</f>
        <v>1</v>
      </c>
      <c r="D265" s="41" t="str">
        <f>'VİZE PROGRAM'!D268</f>
        <v>TYS-1004 (Alttan)</v>
      </c>
      <c r="E265" s="41" t="str">
        <f>'VİZE PROGRAM'!E268</f>
        <v>Grafiksel Analiz</v>
      </c>
      <c r="F265" s="41" t="str">
        <f>'VİZE PROGRAM'!F268</f>
        <v>İsmail TAŞ</v>
      </c>
      <c r="G265" s="41" t="str">
        <f>'VİZE PROGRAM'!G268</f>
        <v>TYS</v>
      </c>
      <c r="H265" s="41">
        <f>'VİZE PROGRAM'!H268</f>
        <v>28</v>
      </c>
      <c r="I265" s="41">
        <f>'VİZE PROGRAM'!I268</f>
        <v>45744</v>
      </c>
      <c r="J265" s="41">
        <f>'VİZE PROGRAM'!J268</f>
        <v>0.47222222222222221</v>
      </c>
      <c r="K265" s="41" t="str">
        <f>'VİZE PROGRAM'!K268</f>
        <v>201</v>
      </c>
      <c r="L265" s="41">
        <f>'VİZE PROGRAM'!L268</f>
        <v>0</v>
      </c>
      <c r="M265" s="41">
        <f>'VİZE PROGRAM'!M268</f>
        <v>0</v>
      </c>
      <c r="N265" s="41">
        <f>'VİZE PROGRAM'!N268</f>
        <v>0</v>
      </c>
      <c r="O265" s="41">
        <f>'VİZE PROGRAM'!O268</f>
        <v>0</v>
      </c>
      <c r="P265" s="41">
        <f>'VİZE PROGRAM'!P268</f>
        <v>0</v>
      </c>
      <c r="Q265" s="41">
        <f>'VİZE PROGRAM'!Q268</f>
        <v>0</v>
      </c>
      <c r="R265" s="41">
        <f>'VİZE PROGRAM'!R268</f>
        <v>0</v>
      </c>
      <c r="S265" s="41">
        <f>'VİZE PROGRAM'!S268</f>
        <v>0</v>
      </c>
      <c r="T265" s="41">
        <f>'VİZE PROGRAM'!T268</f>
        <v>0</v>
      </c>
    </row>
    <row r="266" spans="1:20" ht="15" x14ac:dyDescent="0.25">
      <c r="A266" s="41">
        <f>'VİZE PROGRAM'!A269</f>
        <v>67</v>
      </c>
      <c r="B266" s="41" t="str">
        <f>'VİZE PROGRAM'!B269</f>
        <v>TYS</v>
      </c>
      <c r="C266" s="41">
        <f>'VİZE PROGRAM'!C269</f>
        <v>1</v>
      </c>
      <c r="D266" s="41" t="str">
        <f>'VİZE PROGRAM'!D269</f>
        <v>ZTY-1012</v>
      </c>
      <c r="E266" s="41" t="str">
        <f>'VİZE PROGRAM'!E269</f>
        <v xml:space="preserve">Bitki Sistematiği </v>
      </c>
      <c r="F266" s="41" t="str">
        <f>'VİZE PROGRAM'!F269</f>
        <v>Tülay TÜTENOCAKLI</v>
      </c>
      <c r="G266" s="41" t="str">
        <f>'VİZE PROGRAM'!G269</f>
        <v>FD</v>
      </c>
      <c r="H266" s="41">
        <f>'VİZE PROGRAM'!H269</f>
        <v>16</v>
      </c>
      <c r="I266" s="41">
        <f>'VİZE PROGRAM'!I269</f>
        <v>45744</v>
      </c>
      <c r="J266" s="41">
        <f>'VİZE PROGRAM'!J269</f>
        <v>0.56944444444444442</v>
      </c>
      <c r="K266" s="41" t="str">
        <f>'VİZE PROGRAM'!K269</f>
        <v>101</v>
      </c>
      <c r="L266" s="41">
        <f>'VİZE PROGRAM'!L269</f>
        <v>0</v>
      </c>
      <c r="M266" s="41">
        <f>'VİZE PROGRAM'!M269</f>
        <v>0</v>
      </c>
      <c r="N266" s="41">
        <f>'VİZE PROGRAM'!N269</f>
        <v>0</v>
      </c>
      <c r="O266" s="41">
        <f>'VİZE PROGRAM'!O269</f>
        <v>0</v>
      </c>
      <c r="P266" s="41">
        <f>'VİZE PROGRAM'!P269</f>
        <v>0</v>
      </c>
      <c r="Q266" s="41">
        <f>'VİZE PROGRAM'!Q269</f>
        <v>0</v>
      </c>
      <c r="R266" s="41">
        <f>'VİZE PROGRAM'!R269</f>
        <v>0</v>
      </c>
      <c r="S266" s="41">
        <f>'VİZE PROGRAM'!S269</f>
        <v>0</v>
      </c>
      <c r="T266" s="41">
        <f>'VİZE PROGRAM'!T269</f>
        <v>0</v>
      </c>
    </row>
    <row r="267" spans="1:20" ht="15" x14ac:dyDescent="0.25">
      <c r="A267" s="41">
        <f>'VİZE PROGRAM'!A270</f>
        <v>92</v>
      </c>
      <c r="B267" s="41" t="str">
        <f>'VİZE PROGRAM'!B270</f>
        <v>TYS</v>
      </c>
      <c r="C267" s="41">
        <f>'VİZE PROGRAM'!C270</f>
        <v>1</v>
      </c>
      <c r="D267" s="41" t="str">
        <f>'VİZE PROGRAM'!D270</f>
        <v>ZTY-1006</v>
      </c>
      <c r="E267" s="41" t="str">
        <f>'VİZE PROGRAM'!E270</f>
        <v xml:space="preserve">Ekonomi </v>
      </c>
      <c r="F267" s="41" t="str">
        <f>'VİZE PROGRAM'!F270</f>
        <v>Damla ÖZSAYIN</v>
      </c>
      <c r="G267" s="41" t="str">
        <f>'VİZE PROGRAM'!G270</f>
        <v>TE</v>
      </c>
      <c r="H267" s="41">
        <f>'VİZE PROGRAM'!H270</f>
        <v>15</v>
      </c>
      <c r="I267" s="41">
        <f>'VİZE PROGRAM'!I270</f>
        <v>45744</v>
      </c>
      <c r="J267" s="41">
        <f>'VİZE PROGRAM'!J270</f>
        <v>0.61805555555555558</v>
      </c>
      <c r="K267" s="41" t="str">
        <f>'VİZE PROGRAM'!K270</f>
        <v>113</v>
      </c>
      <c r="L267" s="41">
        <f>'VİZE PROGRAM'!L270</f>
        <v>0</v>
      </c>
      <c r="M267" s="41">
        <f>'VİZE PROGRAM'!M270</f>
        <v>0</v>
      </c>
      <c r="N267" s="41">
        <f>'VİZE PROGRAM'!N270</f>
        <v>0</v>
      </c>
      <c r="O267" s="41">
        <f>'VİZE PROGRAM'!O270</f>
        <v>0</v>
      </c>
      <c r="P267" s="41">
        <f>'VİZE PROGRAM'!P270</f>
        <v>0</v>
      </c>
      <c r="Q267" s="41">
        <f>'VİZE PROGRAM'!Q270</f>
        <v>0</v>
      </c>
      <c r="R267" s="41">
        <f>'VİZE PROGRAM'!R270</f>
        <v>0</v>
      </c>
      <c r="S267" s="41">
        <f>'VİZE PROGRAM'!S270</f>
        <v>0</v>
      </c>
      <c r="T267" s="41">
        <f>'VİZE PROGRAM'!T270</f>
        <v>0</v>
      </c>
    </row>
    <row r="268" spans="1:20" ht="15" x14ac:dyDescent="0.25">
      <c r="A268" s="41">
        <f>'VİZE PROGRAM'!A271</f>
        <v>374</v>
      </c>
      <c r="B268" s="41" t="str">
        <f>'VİZE PROGRAM'!B271</f>
        <v>TYS</v>
      </c>
      <c r="C268" s="41">
        <f>'VİZE PROGRAM'!C271</f>
        <v>1</v>
      </c>
      <c r="D268" s="41" t="str">
        <f>'VİZE PROGRAM'!D271</f>
        <v>TYS-1002 (Alttan)</v>
      </c>
      <c r="E268" s="41" t="str">
        <f>'VİZE PROGRAM'!E271</f>
        <v>Teknik Resim</v>
      </c>
      <c r="F268" s="41" t="str">
        <f>'VİZE PROGRAM'!F271</f>
        <v>Murat YILDIRIM</v>
      </c>
      <c r="G268" s="41" t="str">
        <f>'VİZE PROGRAM'!G271</f>
        <v>TYS</v>
      </c>
      <c r="H268" s="41">
        <f>'VİZE PROGRAM'!H271</f>
        <v>18</v>
      </c>
      <c r="I268" s="41">
        <f>'VİZE PROGRAM'!I271</f>
        <v>45744</v>
      </c>
      <c r="J268" s="41">
        <f>'VİZE PROGRAM'!J271</f>
        <v>0.71527777777777779</v>
      </c>
      <c r="K268" s="41" t="str">
        <f>'VİZE PROGRAM'!K271</f>
        <v>113</v>
      </c>
      <c r="L268" s="41">
        <f>'VİZE PROGRAM'!L271</f>
        <v>0</v>
      </c>
      <c r="M268" s="41">
        <f>'VİZE PROGRAM'!M271</f>
        <v>0</v>
      </c>
      <c r="N268" s="41">
        <f>'VİZE PROGRAM'!N271</f>
        <v>0</v>
      </c>
      <c r="O268" s="41">
        <f>'VİZE PROGRAM'!O271</f>
        <v>0</v>
      </c>
      <c r="P268" s="41">
        <f>'VİZE PROGRAM'!P271</f>
        <v>0</v>
      </c>
      <c r="Q268" s="41">
        <f>'VİZE PROGRAM'!Q271</f>
        <v>0</v>
      </c>
      <c r="R268" s="41">
        <f>'VİZE PROGRAM'!R271</f>
        <v>0</v>
      </c>
      <c r="S268" s="41">
        <f>'VİZE PROGRAM'!S271</f>
        <v>0</v>
      </c>
      <c r="T268" s="41">
        <f>'VİZE PROGRAM'!T271</f>
        <v>0</v>
      </c>
    </row>
    <row r="269" spans="1:20" ht="15" x14ac:dyDescent="0.25">
      <c r="A269" s="41">
        <f>'VİZE PROGRAM'!A272</f>
        <v>302</v>
      </c>
      <c r="B269" s="41" t="str">
        <f>'VİZE PROGRAM'!B272</f>
        <v>TYS</v>
      </c>
      <c r="C269" s="41">
        <f>'VİZE PROGRAM'!C272</f>
        <v>2</v>
      </c>
      <c r="D269" s="41" t="str">
        <f>'VİZE PROGRAM'!D272</f>
        <v>TYS-2016</v>
      </c>
      <c r="E269" s="41" t="str">
        <f>'VİZE PROGRAM'!E272</f>
        <v xml:space="preserve">Toprak Bitki Su İlişkileri </v>
      </c>
      <c r="F269" s="41" t="str">
        <f>'VİZE PROGRAM'!F272</f>
        <v>Gökhan ÇAMOĞLU</v>
      </c>
      <c r="G269" s="41" t="str">
        <f>'VİZE PROGRAM'!G272</f>
        <v>TYS</v>
      </c>
      <c r="H269" s="41">
        <f>'VİZE PROGRAM'!H272</f>
        <v>24</v>
      </c>
      <c r="I269" s="41">
        <f>'VİZE PROGRAM'!I272</f>
        <v>45740</v>
      </c>
      <c r="J269" s="41">
        <f>'VİZE PROGRAM'!J272</f>
        <v>0.4236111111111111</v>
      </c>
      <c r="K269" s="41" t="str">
        <f>'VİZE PROGRAM'!K272</f>
        <v>01</v>
      </c>
      <c r="L269" s="41">
        <f>'VİZE PROGRAM'!L272</f>
        <v>0</v>
      </c>
      <c r="M269" s="41">
        <f>'VİZE PROGRAM'!M272</f>
        <v>0</v>
      </c>
      <c r="N269" s="41">
        <f>'VİZE PROGRAM'!N272</f>
        <v>0</v>
      </c>
      <c r="O269" s="41">
        <f>'VİZE PROGRAM'!O272</f>
        <v>0</v>
      </c>
      <c r="P269" s="41">
        <f>'VİZE PROGRAM'!P272</f>
        <v>0</v>
      </c>
      <c r="Q269" s="41">
        <f>'VİZE PROGRAM'!Q272</f>
        <v>0</v>
      </c>
      <c r="R269" s="41">
        <f>'VİZE PROGRAM'!R272</f>
        <v>0</v>
      </c>
      <c r="S269" s="41">
        <f>'VİZE PROGRAM'!S272</f>
        <v>0</v>
      </c>
      <c r="T269" s="41">
        <f>'VİZE PROGRAM'!T272</f>
        <v>0</v>
      </c>
    </row>
    <row r="270" spans="1:20" ht="15" x14ac:dyDescent="0.25">
      <c r="A270" s="41">
        <f>'VİZE PROGRAM'!A273</f>
        <v>245</v>
      </c>
      <c r="B270" s="41" t="str">
        <f>'VİZE PROGRAM'!B273</f>
        <v>TYS</v>
      </c>
      <c r="C270" s="41">
        <f>'VİZE PROGRAM'!C273</f>
        <v>2</v>
      </c>
      <c r="D270" s="41" t="str">
        <f>'VİZE PROGRAM'!D273</f>
        <v>TYS-2014</v>
      </c>
      <c r="E270" s="41" t="str">
        <f>'VİZE PROGRAM'!E273</f>
        <v xml:space="preserve">Sulama Mühendisliği </v>
      </c>
      <c r="F270" s="41" t="str">
        <f>'VİZE PROGRAM'!F273</f>
        <v>Muharrem Yetiş YAVUZ</v>
      </c>
      <c r="G270" s="41" t="str">
        <f>'VİZE PROGRAM'!G273</f>
        <v>TYS</v>
      </c>
      <c r="H270" s="41">
        <f>'VİZE PROGRAM'!H273</f>
        <v>28</v>
      </c>
      <c r="I270" s="41">
        <f>'VİZE PROGRAM'!I273</f>
        <v>45740</v>
      </c>
      <c r="J270" s="41">
        <f>'VİZE PROGRAM'!J273</f>
        <v>0.61805555555555558</v>
      </c>
      <c r="K270" s="41" t="str">
        <f>'VİZE PROGRAM'!K273</f>
        <v>102</v>
      </c>
      <c r="L270" s="41">
        <f>'VİZE PROGRAM'!L273</f>
        <v>0</v>
      </c>
      <c r="M270" s="41">
        <f>'VİZE PROGRAM'!M273</f>
        <v>0</v>
      </c>
      <c r="N270" s="41">
        <f>'VİZE PROGRAM'!N273</f>
        <v>0</v>
      </c>
      <c r="O270" s="41">
        <f>'VİZE PROGRAM'!O273</f>
        <v>0</v>
      </c>
      <c r="P270" s="41">
        <f>'VİZE PROGRAM'!P273</f>
        <v>0</v>
      </c>
      <c r="Q270" s="41">
        <f>'VİZE PROGRAM'!Q273</f>
        <v>0</v>
      </c>
      <c r="R270" s="41">
        <f>'VİZE PROGRAM'!R273</f>
        <v>0</v>
      </c>
      <c r="S270" s="41">
        <f>'VİZE PROGRAM'!S273</f>
        <v>0</v>
      </c>
      <c r="T270" s="41">
        <f>'VİZE PROGRAM'!T273</f>
        <v>0</v>
      </c>
    </row>
    <row r="271" spans="1:20" ht="15" x14ac:dyDescent="0.25">
      <c r="A271" s="41">
        <f>'VİZE PROGRAM'!A274</f>
        <v>265</v>
      </c>
      <c r="B271" s="41" t="str">
        <f>'VİZE PROGRAM'!B274</f>
        <v>TYS</v>
      </c>
      <c r="C271" s="41">
        <f>'VİZE PROGRAM'!C274</f>
        <v>2</v>
      </c>
      <c r="D271" s="41" t="str">
        <f>'VİZE PROGRAM'!D274</f>
        <v>TYS-2012</v>
      </c>
      <c r="E271" s="41" t="str">
        <f>'VİZE PROGRAM'!E274</f>
        <v xml:space="preserve">Tarımda Coğrafi Bilgi Sistemleri </v>
      </c>
      <c r="F271" s="41" t="str">
        <f>'VİZE PROGRAM'!F274</f>
        <v>Melis İNALPULAT</v>
      </c>
      <c r="G271" s="41" t="str">
        <f>'VİZE PROGRAM'!G274</f>
        <v>TYS</v>
      </c>
      <c r="H271" s="41">
        <f>'VİZE PROGRAM'!H274</f>
        <v>32</v>
      </c>
      <c r="I271" s="41">
        <f>'VİZE PROGRAM'!I274</f>
        <v>45741</v>
      </c>
      <c r="J271" s="41">
        <f>'VİZE PROGRAM'!J274</f>
        <v>0.44444444444444442</v>
      </c>
      <c r="K271" s="41" t="str">
        <f>'VİZE PROGRAM'!K274</f>
        <v>201</v>
      </c>
      <c r="L271" s="41">
        <f>'VİZE PROGRAM'!L274</f>
        <v>0</v>
      </c>
      <c r="M271" s="41">
        <f>'VİZE PROGRAM'!M274</f>
        <v>0</v>
      </c>
      <c r="N271" s="41">
        <f>'VİZE PROGRAM'!N274</f>
        <v>0</v>
      </c>
      <c r="O271" s="41">
        <f>'VİZE PROGRAM'!O274</f>
        <v>0</v>
      </c>
      <c r="P271" s="41">
        <f>'VİZE PROGRAM'!P274</f>
        <v>0</v>
      </c>
      <c r="Q271" s="41">
        <f>'VİZE PROGRAM'!Q274</f>
        <v>0</v>
      </c>
      <c r="R271" s="41">
        <f>'VİZE PROGRAM'!R274</f>
        <v>0</v>
      </c>
      <c r="S271" s="41">
        <f>'VİZE PROGRAM'!S274</f>
        <v>0</v>
      </c>
      <c r="T271" s="41">
        <f>'VİZE PROGRAM'!T274</f>
        <v>0</v>
      </c>
    </row>
    <row r="272" spans="1:20" ht="15" x14ac:dyDescent="0.25">
      <c r="A272" s="41">
        <f>'VİZE PROGRAM'!A275</f>
        <v>202</v>
      </c>
      <c r="B272" s="41" t="str">
        <f>'VİZE PROGRAM'!B275</f>
        <v>TYS</v>
      </c>
      <c r="C272" s="41">
        <f>'VİZE PROGRAM'!C275</f>
        <v>2</v>
      </c>
      <c r="D272" s="41" t="str">
        <f>'VİZE PROGRAM'!D275</f>
        <v>TYS-2004</v>
      </c>
      <c r="E272" s="41" t="str">
        <f>'VİZE PROGRAM'!E275</f>
        <v xml:space="preserve">Mukavemet </v>
      </c>
      <c r="F272" s="41" t="str">
        <f>'VİZE PROGRAM'!F275</f>
        <v>Sefa AKSU</v>
      </c>
      <c r="G272" s="41" t="str">
        <f>'VİZE PROGRAM'!G275</f>
        <v>TYS</v>
      </c>
      <c r="H272" s="41">
        <f>'VİZE PROGRAM'!H275</f>
        <v>32</v>
      </c>
      <c r="I272" s="41">
        <f>'VİZE PROGRAM'!I275</f>
        <v>45741</v>
      </c>
      <c r="J272" s="41">
        <f>'VİZE PROGRAM'!J275</f>
        <v>0.61805555555555558</v>
      </c>
      <c r="K272" s="41" t="str">
        <f>'VİZE PROGRAM'!K275</f>
        <v>102</v>
      </c>
      <c r="L272" s="41">
        <f>'VİZE PROGRAM'!L275</f>
        <v>0</v>
      </c>
      <c r="M272" s="41">
        <f>'VİZE PROGRAM'!M275</f>
        <v>0</v>
      </c>
      <c r="N272" s="41">
        <f>'VİZE PROGRAM'!N275</f>
        <v>0</v>
      </c>
      <c r="O272" s="41">
        <f>'VİZE PROGRAM'!O275</f>
        <v>0</v>
      </c>
      <c r="P272" s="41">
        <f>'VİZE PROGRAM'!P275</f>
        <v>0</v>
      </c>
      <c r="Q272" s="41">
        <f>'VİZE PROGRAM'!Q275</f>
        <v>0</v>
      </c>
      <c r="R272" s="41">
        <f>'VİZE PROGRAM'!R275</f>
        <v>0</v>
      </c>
      <c r="S272" s="41">
        <f>'VİZE PROGRAM'!S275</f>
        <v>0</v>
      </c>
      <c r="T272" s="41">
        <f>'VİZE PROGRAM'!T275</f>
        <v>0</v>
      </c>
    </row>
    <row r="273" spans="1:20" ht="15" x14ac:dyDescent="0.25">
      <c r="A273" s="41">
        <f>'VİZE PROGRAM'!A276</f>
        <v>34</v>
      </c>
      <c r="B273" s="41" t="str">
        <f>'VİZE PROGRAM'!B276</f>
        <v>TYS</v>
      </c>
      <c r="C273" s="41">
        <f>'VİZE PROGRAM'!C276</f>
        <v>2</v>
      </c>
      <c r="D273" s="41" t="str">
        <f>'VİZE PROGRAM'!D276</f>
        <v>TYS-2008</v>
      </c>
      <c r="E273" s="41" t="str">
        <f>'VİZE PROGRAM'!E276</f>
        <v xml:space="preserve">Bilgisayar Destekli Tasarım </v>
      </c>
      <c r="F273" s="41" t="str">
        <f>'VİZE PROGRAM'!F276</f>
        <v>Murat YILDIRIM</v>
      </c>
      <c r="G273" s="41" t="str">
        <f>'VİZE PROGRAM'!G276</f>
        <v>TYS</v>
      </c>
      <c r="H273" s="41">
        <f>'VİZE PROGRAM'!H276</f>
        <v>35</v>
      </c>
      <c r="I273" s="41">
        <f>'VİZE PROGRAM'!I276</f>
        <v>45742</v>
      </c>
      <c r="J273" s="41">
        <f>'VİZE PROGRAM'!J276</f>
        <v>0.56944444444444442</v>
      </c>
      <c r="K273" s="41" t="str">
        <f>'VİZE PROGRAM'!K276</f>
        <v>Bilgisayar Lab.</v>
      </c>
      <c r="L273" s="41">
        <f>'VİZE PROGRAM'!L276</f>
        <v>0</v>
      </c>
      <c r="M273" s="41">
        <f>'VİZE PROGRAM'!M276</f>
        <v>0</v>
      </c>
      <c r="N273" s="41">
        <f>'VİZE PROGRAM'!N276</f>
        <v>0</v>
      </c>
      <c r="O273" s="41">
        <f>'VİZE PROGRAM'!O276</f>
        <v>0</v>
      </c>
      <c r="P273" s="41">
        <f>'VİZE PROGRAM'!P276</f>
        <v>0</v>
      </c>
      <c r="Q273" s="41">
        <f>'VİZE PROGRAM'!Q276</f>
        <v>0</v>
      </c>
      <c r="R273" s="41">
        <f>'VİZE PROGRAM'!R276</f>
        <v>0</v>
      </c>
      <c r="S273" s="41">
        <f>'VİZE PROGRAM'!S276</f>
        <v>0</v>
      </c>
      <c r="T273" s="41">
        <f>'VİZE PROGRAM'!T276</f>
        <v>0</v>
      </c>
    </row>
    <row r="274" spans="1:20" ht="15" x14ac:dyDescent="0.25">
      <c r="A274" s="41">
        <f>'VİZE PROGRAM'!A277</f>
        <v>53</v>
      </c>
      <c r="B274" s="41" t="str">
        <f>'VİZE PROGRAM'!B277</f>
        <v>TYS</v>
      </c>
      <c r="C274" s="41">
        <f>'VİZE PROGRAM'!C277</f>
        <v>2</v>
      </c>
      <c r="D274" s="41" t="str">
        <f>'VİZE PROGRAM'!D277</f>
        <v>TYS-2010</v>
      </c>
      <c r="E274" s="41" t="str">
        <f>'VİZE PROGRAM'!E277</f>
        <v xml:space="preserve">Bitki Fizyolojisi </v>
      </c>
      <c r="F274" s="41" t="str">
        <f>'VİZE PROGRAM'!F277</f>
        <v>Okan ERKEN</v>
      </c>
      <c r="G274" s="41" t="str">
        <f>'VİZE PROGRAM'!G277</f>
        <v>TYS</v>
      </c>
      <c r="H274" s="41">
        <f>'VİZE PROGRAM'!H277</f>
        <v>29</v>
      </c>
      <c r="I274" s="41">
        <f>'VİZE PROGRAM'!I277</f>
        <v>45742</v>
      </c>
      <c r="J274" s="41">
        <f>'VİZE PROGRAM'!J277</f>
        <v>0.71527777777777779</v>
      </c>
      <c r="K274" s="41" t="str">
        <f>'VİZE PROGRAM'!K277</f>
        <v>201</v>
      </c>
      <c r="L274" s="41">
        <f>'VİZE PROGRAM'!L277</f>
        <v>0</v>
      </c>
      <c r="M274" s="41">
        <f>'VİZE PROGRAM'!M277</f>
        <v>0</v>
      </c>
      <c r="N274" s="41">
        <f>'VİZE PROGRAM'!N277</f>
        <v>0</v>
      </c>
      <c r="O274" s="41">
        <f>'VİZE PROGRAM'!O277</f>
        <v>0</v>
      </c>
      <c r="P274" s="41">
        <f>'VİZE PROGRAM'!P277</f>
        <v>0</v>
      </c>
      <c r="Q274" s="41">
        <f>'VİZE PROGRAM'!Q277</f>
        <v>0</v>
      </c>
      <c r="R274" s="41">
        <f>'VİZE PROGRAM'!R277</f>
        <v>0</v>
      </c>
      <c r="S274" s="41">
        <f>'VİZE PROGRAM'!S277</f>
        <v>0</v>
      </c>
      <c r="T274" s="41">
        <f>'VİZE PROGRAM'!T277</f>
        <v>0</v>
      </c>
    </row>
    <row r="275" spans="1:20" ht="15" x14ac:dyDescent="0.25">
      <c r="A275" s="41">
        <f>'VİZE PROGRAM'!A278</f>
        <v>145</v>
      </c>
      <c r="B275" s="41" t="str">
        <f>'VİZE PROGRAM'!B278</f>
        <v>TYS</v>
      </c>
      <c r="C275" s="41">
        <f>'VİZE PROGRAM'!C278</f>
        <v>2</v>
      </c>
      <c r="D275" s="41" t="str">
        <f>'VİZE PROGRAM'!D278</f>
        <v>TYS-2002</v>
      </c>
      <c r="E275" s="41" t="str">
        <f>'VİZE PROGRAM'!E278</f>
        <v xml:space="preserve">İstatistik </v>
      </c>
      <c r="F275" s="41" t="str">
        <f>'VİZE PROGRAM'!F278</f>
        <v>Fatih KAHRIMAN</v>
      </c>
      <c r="G275" s="41" t="str">
        <f>'VİZE PROGRAM'!G278</f>
        <v>TB</v>
      </c>
      <c r="H275" s="41">
        <f>'VİZE PROGRAM'!H278</f>
        <v>32</v>
      </c>
      <c r="I275" s="41">
        <f>'VİZE PROGRAM'!I278</f>
        <v>45743</v>
      </c>
      <c r="J275" s="41">
        <f>'VİZE PROGRAM'!J278</f>
        <v>0.375</v>
      </c>
      <c r="K275" s="41" t="str">
        <f>'VİZE PROGRAM'!K278</f>
        <v>101</v>
      </c>
      <c r="L275" s="41">
        <f>'VİZE PROGRAM'!L278</f>
        <v>0</v>
      </c>
      <c r="M275" s="41">
        <f>'VİZE PROGRAM'!M278</f>
        <v>0</v>
      </c>
      <c r="N275" s="41">
        <f>'VİZE PROGRAM'!N278</f>
        <v>0</v>
      </c>
      <c r="O275" s="41">
        <f>'VİZE PROGRAM'!O278</f>
        <v>0</v>
      </c>
      <c r="P275" s="41">
        <f>'VİZE PROGRAM'!P278</f>
        <v>0</v>
      </c>
      <c r="Q275" s="41">
        <f>'VİZE PROGRAM'!Q278</f>
        <v>0</v>
      </c>
      <c r="R275" s="41">
        <f>'VİZE PROGRAM'!R278</f>
        <v>0</v>
      </c>
      <c r="S275" s="41">
        <f>'VİZE PROGRAM'!S278</f>
        <v>0</v>
      </c>
      <c r="T275" s="41">
        <f>'VİZE PROGRAM'!T278</f>
        <v>0</v>
      </c>
    </row>
    <row r="276" spans="1:20" ht="15" x14ac:dyDescent="0.25">
      <c r="A276" s="41">
        <f>'VİZE PROGRAM'!A279</f>
        <v>135</v>
      </c>
      <c r="B276" s="41" t="str">
        <f>'VİZE PROGRAM'!B279</f>
        <v>TYS</v>
      </c>
      <c r="C276" s="41">
        <f>'VİZE PROGRAM'!C279</f>
        <v>2</v>
      </c>
      <c r="D276" s="41" t="str">
        <f>'VİZE PROGRAM'!D279</f>
        <v>TYS-2006</v>
      </c>
      <c r="E276" s="41" t="str">
        <f>'VİZE PROGRAM'!E279</f>
        <v xml:space="preserve">Hidrolik </v>
      </c>
      <c r="F276" s="41" t="str">
        <f>'VİZE PROGRAM'!F279</f>
        <v>Muharrem Yetiş YAVUZ</v>
      </c>
      <c r="G276" s="41" t="str">
        <f>'VİZE PROGRAM'!G279</f>
        <v>TYS</v>
      </c>
      <c r="H276" s="41">
        <f>'VİZE PROGRAM'!H279</f>
        <v>25</v>
      </c>
      <c r="I276" s="41">
        <f>'VİZE PROGRAM'!I279</f>
        <v>45743</v>
      </c>
      <c r="J276" s="41">
        <f>'VİZE PROGRAM'!J279</f>
        <v>0.56944444444444442</v>
      </c>
      <c r="K276" s="41" t="str">
        <f>'VİZE PROGRAM'!K279</f>
        <v>01</v>
      </c>
      <c r="L276" s="41">
        <f>'VİZE PROGRAM'!L279</f>
        <v>0</v>
      </c>
      <c r="M276" s="41">
        <f>'VİZE PROGRAM'!M279</f>
        <v>0</v>
      </c>
      <c r="N276" s="41">
        <f>'VİZE PROGRAM'!N279</f>
        <v>0</v>
      </c>
      <c r="O276" s="41">
        <f>'VİZE PROGRAM'!O279</f>
        <v>0</v>
      </c>
      <c r="P276" s="41">
        <f>'VİZE PROGRAM'!P279</f>
        <v>0</v>
      </c>
      <c r="Q276" s="41">
        <f>'VİZE PROGRAM'!Q279</f>
        <v>0</v>
      </c>
      <c r="R276" s="41">
        <f>'VİZE PROGRAM'!R279</f>
        <v>0</v>
      </c>
      <c r="S276" s="41">
        <f>'VİZE PROGRAM'!S279</f>
        <v>0</v>
      </c>
      <c r="T276" s="41">
        <f>'VİZE PROGRAM'!T279</f>
        <v>0</v>
      </c>
    </row>
    <row r="277" spans="1:20" ht="15" x14ac:dyDescent="0.25">
      <c r="A277" s="41">
        <f>'VİZE PROGRAM'!A280</f>
        <v>234</v>
      </c>
      <c r="B277" s="41" t="str">
        <f>'VİZE PROGRAM'!B280</f>
        <v>TYS</v>
      </c>
      <c r="C277" s="41">
        <f>'VİZE PROGRAM'!C280</f>
        <v>3</v>
      </c>
      <c r="D277" s="41" t="str">
        <f>'VİZE PROGRAM'!D280</f>
        <v>TYS-3012</v>
      </c>
      <c r="E277" s="41" t="str">
        <f>'VİZE PROGRAM'!E280</f>
        <v xml:space="preserve">Seralarda Sulama Yönetimi </v>
      </c>
      <c r="F277" s="41" t="str">
        <f>'VİZE PROGRAM'!F280</f>
        <v>Sefa AKSU</v>
      </c>
      <c r="G277" s="41" t="str">
        <f>'VİZE PROGRAM'!G280</f>
        <v>TYS</v>
      </c>
      <c r="H277" s="41">
        <f>'VİZE PROGRAM'!H280</f>
        <v>9</v>
      </c>
      <c r="I277" s="41">
        <f>'VİZE PROGRAM'!I280</f>
        <v>45740</v>
      </c>
      <c r="J277" s="41">
        <f>'VİZE PROGRAM'!J280</f>
        <v>0.47222222222222221</v>
      </c>
      <c r="K277" s="41" t="str">
        <f>'VİZE PROGRAM'!K280</f>
        <v>02</v>
      </c>
      <c r="L277" s="41">
        <f>'VİZE PROGRAM'!L280</f>
        <v>0</v>
      </c>
      <c r="M277" s="41">
        <f>'VİZE PROGRAM'!M280</f>
        <v>0</v>
      </c>
      <c r="N277" s="41">
        <f>'VİZE PROGRAM'!N280</f>
        <v>0</v>
      </c>
      <c r="O277" s="41">
        <f>'VİZE PROGRAM'!O280</f>
        <v>0</v>
      </c>
      <c r="P277" s="41">
        <f>'VİZE PROGRAM'!P280</f>
        <v>0</v>
      </c>
      <c r="Q277" s="41">
        <f>'VİZE PROGRAM'!Q280</f>
        <v>0</v>
      </c>
      <c r="R277" s="41">
        <f>'VİZE PROGRAM'!R280</f>
        <v>0</v>
      </c>
      <c r="S277" s="41">
        <f>'VİZE PROGRAM'!S280</f>
        <v>0</v>
      </c>
      <c r="T277" s="41">
        <f>'VİZE PROGRAM'!T280</f>
        <v>0</v>
      </c>
    </row>
    <row r="278" spans="1:20" ht="15" x14ac:dyDescent="0.25">
      <c r="A278" s="41">
        <f>'VİZE PROGRAM'!A281</f>
        <v>270</v>
      </c>
      <c r="B278" s="41" t="str">
        <f>'VİZE PROGRAM'!B281</f>
        <v>TYS</v>
      </c>
      <c r="C278" s="41">
        <f>'VİZE PROGRAM'!C281</f>
        <v>3</v>
      </c>
      <c r="D278" s="41" t="str">
        <f>'VİZE PROGRAM'!D281</f>
        <v>TYS-3002</v>
      </c>
      <c r="E278" s="41" t="str">
        <f>'VİZE PROGRAM'!E281</f>
        <v xml:space="preserve">Tarımsal İnşaat </v>
      </c>
      <c r="F278" s="41" t="str">
        <f>'VİZE PROGRAM'!F281</f>
        <v>Sefa AKSU</v>
      </c>
      <c r="G278" s="41" t="str">
        <f>'VİZE PROGRAM'!G281</f>
        <v>TYS</v>
      </c>
      <c r="H278" s="41">
        <f>'VİZE PROGRAM'!H281</f>
        <v>11</v>
      </c>
      <c r="I278" s="41">
        <f>'VİZE PROGRAM'!I281</f>
        <v>45740</v>
      </c>
      <c r="J278" s="41">
        <f>'VİZE PROGRAM'!J281</f>
        <v>0.66666666666666663</v>
      </c>
      <c r="K278" s="41" t="str">
        <f>'VİZE PROGRAM'!K281</f>
        <v>105</v>
      </c>
      <c r="L278" s="41">
        <f>'VİZE PROGRAM'!L281</f>
        <v>0</v>
      </c>
      <c r="M278" s="41">
        <f>'VİZE PROGRAM'!M281</f>
        <v>0</v>
      </c>
      <c r="N278" s="41">
        <f>'VİZE PROGRAM'!N281</f>
        <v>0</v>
      </c>
      <c r="O278" s="41">
        <f>'VİZE PROGRAM'!O281</f>
        <v>0</v>
      </c>
      <c r="P278" s="41">
        <f>'VİZE PROGRAM'!P281</f>
        <v>0</v>
      </c>
      <c r="Q278" s="41">
        <f>'VİZE PROGRAM'!Q281</f>
        <v>0</v>
      </c>
      <c r="R278" s="41">
        <f>'VİZE PROGRAM'!R281</f>
        <v>0</v>
      </c>
      <c r="S278" s="41">
        <f>'VİZE PROGRAM'!S281</f>
        <v>0</v>
      </c>
      <c r="T278" s="41">
        <f>'VİZE PROGRAM'!T281</f>
        <v>0</v>
      </c>
    </row>
    <row r="279" spans="1:20" ht="15" x14ac:dyDescent="0.25">
      <c r="A279" s="41">
        <f>'VİZE PROGRAM'!A282</f>
        <v>250</v>
      </c>
      <c r="B279" s="41" t="str">
        <f>'VİZE PROGRAM'!B282</f>
        <v>TYS</v>
      </c>
      <c r="C279" s="41">
        <f>'VİZE PROGRAM'!C282</f>
        <v>3</v>
      </c>
      <c r="D279" s="41" t="str">
        <f>'VİZE PROGRAM'!D282</f>
        <v>TYS-3010</v>
      </c>
      <c r="E279" s="41" t="str">
        <f>'VİZE PROGRAM'!E282</f>
        <v xml:space="preserve">Sulamada İzleme ve Değerlendirme </v>
      </c>
      <c r="F279" s="41" t="str">
        <f>'VİZE PROGRAM'!F282</f>
        <v>Murat TEKİNER</v>
      </c>
      <c r="G279" s="41" t="str">
        <f>'VİZE PROGRAM'!G282</f>
        <v>TYS</v>
      </c>
      <c r="H279" s="41">
        <f>'VİZE PROGRAM'!H282</f>
        <v>13</v>
      </c>
      <c r="I279" s="41">
        <f>'VİZE PROGRAM'!I282</f>
        <v>45741</v>
      </c>
      <c r="J279" s="41">
        <f>'VİZE PROGRAM'!J282</f>
        <v>0.49305555555555558</v>
      </c>
      <c r="K279" s="41" t="str">
        <f>'VİZE PROGRAM'!K282</f>
        <v>101</v>
      </c>
      <c r="L279" s="41">
        <f>'VİZE PROGRAM'!L282</f>
        <v>0</v>
      </c>
      <c r="M279" s="41">
        <f>'VİZE PROGRAM'!M282</f>
        <v>0</v>
      </c>
      <c r="N279" s="41">
        <f>'VİZE PROGRAM'!N282</f>
        <v>0</v>
      </c>
      <c r="O279" s="41">
        <f>'VİZE PROGRAM'!O282</f>
        <v>0</v>
      </c>
      <c r="P279" s="41">
        <f>'VİZE PROGRAM'!P282</f>
        <v>0</v>
      </c>
      <c r="Q279" s="41">
        <f>'VİZE PROGRAM'!Q282</f>
        <v>0</v>
      </c>
      <c r="R279" s="41">
        <f>'VİZE PROGRAM'!R282</f>
        <v>0</v>
      </c>
      <c r="S279" s="41">
        <f>'VİZE PROGRAM'!S282</f>
        <v>0</v>
      </c>
      <c r="T279" s="41">
        <f>'VİZE PROGRAM'!T282</f>
        <v>0</v>
      </c>
    </row>
    <row r="280" spans="1:20" ht="15" x14ac:dyDescent="0.25">
      <c r="A280" s="41">
        <f>'VİZE PROGRAM'!A283</f>
        <v>247</v>
      </c>
      <c r="B280" s="41" t="str">
        <f>'VİZE PROGRAM'!B283</f>
        <v>TYS</v>
      </c>
      <c r="C280" s="41">
        <f>'VİZE PROGRAM'!C283</f>
        <v>3</v>
      </c>
      <c r="D280" s="41" t="str">
        <f>'VİZE PROGRAM'!D283</f>
        <v>TYS-3006</v>
      </c>
      <c r="E280" s="41" t="str">
        <f>'VİZE PROGRAM'!E283</f>
        <v xml:space="preserve">Sulama Sistemlerinin Tasarımı </v>
      </c>
      <c r="F280" s="41" t="str">
        <f>'VİZE PROGRAM'!F283</f>
        <v>Murat YILDIRIM</v>
      </c>
      <c r="G280" s="41" t="str">
        <f>'VİZE PROGRAM'!G283</f>
        <v>TYS</v>
      </c>
      <c r="H280" s="41">
        <f>'VİZE PROGRAM'!H283</f>
        <v>16</v>
      </c>
      <c r="I280" s="41">
        <f>'VİZE PROGRAM'!I283</f>
        <v>45741</v>
      </c>
      <c r="J280" s="41">
        <f>'VİZE PROGRAM'!J283</f>
        <v>0.66666666666666663</v>
      </c>
      <c r="K280" s="41" t="str">
        <f>'VİZE PROGRAM'!K283</f>
        <v>101</v>
      </c>
      <c r="L280" s="41">
        <f>'VİZE PROGRAM'!L283</f>
        <v>0</v>
      </c>
      <c r="M280" s="41">
        <f>'VİZE PROGRAM'!M283</f>
        <v>0</v>
      </c>
      <c r="N280" s="41">
        <f>'VİZE PROGRAM'!N283</f>
        <v>0</v>
      </c>
      <c r="O280" s="41">
        <f>'VİZE PROGRAM'!O283</f>
        <v>0</v>
      </c>
      <c r="P280" s="41">
        <f>'VİZE PROGRAM'!P283</f>
        <v>0</v>
      </c>
      <c r="Q280" s="41">
        <f>'VİZE PROGRAM'!Q283</f>
        <v>0</v>
      </c>
      <c r="R280" s="41">
        <f>'VİZE PROGRAM'!R283</f>
        <v>0</v>
      </c>
      <c r="S280" s="41">
        <f>'VİZE PROGRAM'!S283</f>
        <v>0</v>
      </c>
      <c r="T280" s="41">
        <f>'VİZE PROGRAM'!T283</f>
        <v>0</v>
      </c>
    </row>
    <row r="281" spans="1:20" ht="15" x14ac:dyDescent="0.25">
      <c r="A281" s="41">
        <f>'VİZE PROGRAM'!A284</f>
        <v>171</v>
      </c>
      <c r="B281" s="41" t="str">
        <f>'VİZE PROGRAM'!B284</f>
        <v>TYS</v>
      </c>
      <c r="C281" s="41">
        <f>'VİZE PROGRAM'!C284</f>
        <v>3</v>
      </c>
      <c r="D281" s="41" t="str">
        <f>'VİZE PROGRAM'!D284</f>
        <v>TYS-3004</v>
      </c>
      <c r="E281" s="41" t="str">
        <f>'VİZE PROGRAM'!E284</f>
        <v xml:space="preserve">Malzeme Bilgisi </v>
      </c>
      <c r="F281" s="41" t="str">
        <f>'VİZE PROGRAM'!F284</f>
        <v>İsmail TAŞ</v>
      </c>
      <c r="G281" s="41" t="str">
        <f>'VİZE PROGRAM'!G284</f>
        <v>TYS</v>
      </c>
      <c r="H281" s="41">
        <f>'VİZE PROGRAM'!H284</f>
        <v>8</v>
      </c>
      <c r="I281" s="41">
        <f>'VİZE PROGRAM'!I284</f>
        <v>45742</v>
      </c>
      <c r="J281" s="41">
        <f>'VİZE PROGRAM'!J284</f>
        <v>0.375</v>
      </c>
      <c r="K281" s="41" t="str">
        <f>'VİZE PROGRAM'!K284</f>
        <v>103</v>
      </c>
      <c r="L281" s="41">
        <f>'VİZE PROGRAM'!L284</f>
        <v>0</v>
      </c>
      <c r="M281" s="41">
        <f>'VİZE PROGRAM'!M284</f>
        <v>0</v>
      </c>
      <c r="N281" s="41">
        <f>'VİZE PROGRAM'!N284</f>
        <v>0</v>
      </c>
      <c r="O281" s="41">
        <f>'VİZE PROGRAM'!O284</f>
        <v>0</v>
      </c>
      <c r="P281" s="41">
        <f>'VİZE PROGRAM'!P284</f>
        <v>0</v>
      </c>
      <c r="Q281" s="41">
        <f>'VİZE PROGRAM'!Q284</f>
        <v>0</v>
      </c>
      <c r="R281" s="41">
        <f>'VİZE PROGRAM'!R284</f>
        <v>0</v>
      </c>
      <c r="S281" s="41">
        <f>'VİZE PROGRAM'!S284</f>
        <v>0</v>
      </c>
      <c r="T281" s="41">
        <f>'VİZE PROGRAM'!T284</f>
        <v>0</v>
      </c>
    </row>
    <row r="282" spans="1:20" ht="15" x14ac:dyDescent="0.25">
      <c r="A282" s="41">
        <f>'VİZE PROGRAM'!A285</f>
        <v>248</v>
      </c>
      <c r="B282" s="41" t="str">
        <f>'VİZE PROGRAM'!B285</f>
        <v>TYS</v>
      </c>
      <c r="C282" s="41">
        <f>'VİZE PROGRAM'!C285</f>
        <v>3</v>
      </c>
      <c r="D282" s="41" t="str">
        <f>'VİZE PROGRAM'!D285</f>
        <v>TYS-3008</v>
      </c>
      <c r="E282" s="41" t="str">
        <f>'VİZE PROGRAM'!E285</f>
        <v xml:space="preserve">Sulama Suyu Kalitesi ve Tuzluluk </v>
      </c>
      <c r="F282" s="41" t="str">
        <f>'VİZE PROGRAM'!F285</f>
        <v>İsmail TAŞ</v>
      </c>
      <c r="G282" s="41" t="str">
        <f>'VİZE PROGRAM'!G285</f>
        <v>TYS</v>
      </c>
      <c r="H282" s="41">
        <f>'VİZE PROGRAM'!H285</f>
        <v>8</v>
      </c>
      <c r="I282" s="41">
        <f>'VİZE PROGRAM'!I285</f>
        <v>45743</v>
      </c>
      <c r="J282" s="41">
        <f>'VİZE PROGRAM'!J285</f>
        <v>0.61805555555555558</v>
      </c>
      <c r="K282" s="41" t="str">
        <f>'VİZE PROGRAM'!K285</f>
        <v>103</v>
      </c>
      <c r="L282" s="41">
        <f>'VİZE PROGRAM'!L285</f>
        <v>0</v>
      </c>
      <c r="M282" s="41">
        <f>'VİZE PROGRAM'!M285</f>
        <v>0</v>
      </c>
      <c r="N282" s="41">
        <f>'VİZE PROGRAM'!N285</f>
        <v>0</v>
      </c>
      <c r="O282" s="41">
        <f>'VİZE PROGRAM'!O285</f>
        <v>0</v>
      </c>
      <c r="P282" s="41">
        <f>'VİZE PROGRAM'!P285</f>
        <v>0</v>
      </c>
      <c r="Q282" s="41">
        <f>'VİZE PROGRAM'!Q285</f>
        <v>0</v>
      </c>
      <c r="R282" s="41" t="str">
        <f>'VİZE PROGRAM'!R285</f>
        <v>D2</v>
      </c>
      <c r="S282" s="41">
        <f>'VİZE PROGRAM'!S285</f>
        <v>0</v>
      </c>
      <c r="T282" s="41">
        <f>'VİZE PROGRAM'!T285</f>
        <v>0</v>
      </c>
    </row>
    <row r="283" spans="1:20" ht="15" x14ac:dyDescent="0.25">
      <c r="A283" s="41">
        <f>'VİZE PROGRAM'!A286</f>
        <v>1</v>
      </c>
      <c r="B283" s="41" t="str">
        <f>'VİZE PROGRAM'!B286</f>
        <v>TYS</v>
      </c>
      <c r="C283" s="41">
        <f>'VİZE PROGRAM'!C286</f>
        <v>4</v>
      </c>
      <c r="D283" s="41">
        <f>'VİZE PROGRAM'!D286</f>
        <v>4002</v>
      </c>
      <c r="E283" s="41" t="str">
        <f>'VİZE PROGRAM'!E286</f>
        <v>İklim Değişimi ve Kuraklık</v>
      </c>
      <c r="F283" s="41" t="str">
        <f>'VİZE PROGRAM'!F286</f>
        <v>İsmail TAŞ</v>
      </c>
      <c r="G283" s="41" t="str">
        <f>'VİZE PROGRAM'!G286</f>
        <v>TYS</v>
      </c>
      <c r="H283" s="41">
        <f>'VİZE PROGRAM'!H286</f>
        <v>8</v>
      </c>
      <c r="I283" s="41">
        <f>'VİZE PROGRAM'!I286</f>
        <v>45740</v>
      </c>
      <c r="J283" s="41">
        <f>'VİZE PROGRAM'!J286</f>
        <v>0.52083333333333337</v>
      </c>
      <c r="K283" s="41" t="str">
        <f>'VİZE PROGRAM'!K286</f>
        <v>103</v>
      </c>
      <c r="L283" s="41">
        <f>'VİZE PROGRAM'!L286</f>
        <v>0</v>
      </c>
      <c r="M283" s="41">
        <f>'VİZE PROGRAM'!M286</f>
        <v>0</v>
      </c>
      <c r="N283" s="41">
        <f>'VİZE PROGRAM'!N286</f>
        <v>0</v>
      </c>
      <c r="O283" s="41">
        <f>'VİZE PROGRAM'!O286</f>
        <v>0</v>
      </c>
      <c r="P283" s="41">
        <f>'VİZE PROGRAM'!P286</f>
        <v>0</v>
      </c>
      <c r="Q283" s="41">
        <f>'VİZE PROGRAM'!Q286</f>
        <v>0</v>
      </c>
      <c r="R283" s="41">
        <f>'VİZE PROGRAM'!R286</f>
        <v>0</v>
      </c>
      <c r="S283" s="41">
        <f>'VİZE PROGRAM'!S286</f>
        <v>0</v>
      </c>
      <c r="T283" s="41">
        <f>'VİZE PROGRAM'!T286</f>
        <v>0</v>
      </c>
    </row>
    <row r="284" spans="1:20" ht="15" x14ac:dyDescent="0.25">
      <c r="A284" s="41">
        <f>'VİZE PROGRAM'!A287</f>
        <v>7</v>
      </c>
      <c r="B284" s="41" t="str">
        <f>'VİZE PROGRAM'!B287</f>
        <v>TYS</v>
      </c>
      <c r="C284" s="41">
        <f>'VİZE PROGRAM'!C287</f>
        <v>4</v>
      </c>
      <c r="D284" s="41" t="str">
        <f>'VİZE PROGRAM'!D287</f>
        <v>TYS-4014</v>
      </c>
      <c r="E284" s="41" t="str">
        <f>'VİZE PROGRAM'!E287</f>
        <v xml:space="preserve">Arazi Toplulaştırması </v>
      </c>
      <c r="F284" s="41" t="str">
        <f>'VİZE PROGRAM'!F287</f>
        <v>Melis İNALPULAT</v>
      </c>
      <c r="G284" s="41" t="str">
        <f>'VİZE PROGRAM'!G287</f>
        <v>TYS</v>
      </c>
      <c r="H284" s="41">
        <f>'VİZE PROGRAM'!H287</f>
        <v>8</v>
      </c>
      <c r="I284" s="41">
        <f>'VİZE PROGRAM'!I287</f>
        <v>45740</v>
      </c>
      <c r="J284" s="41">
        <f>'VİZE PROGRAM'!J287</f>
        <v>0.71527777777777779</v>
      </c>
      <c r="K284" s="41" t="str">
        <f>'VİZE PROGRAM'!K287</f>
        <v>203</v>
      </c>
      <c r="L284" s="41">
        <f>'VİZE PROGRAM'!L287</f>
        <v>0</v>
      </c>
      <c r="M284" s="41">
        <f>'VİZE PROGRAM'!M287</f>
        <v>0</v>
      </c>
      <c r="N284" s="41">
        <f>'VİZE PROGRAM'!N287</f>
        <v>0</v>
      </c>
      <c r="O284" s="41">
        <f>'VİZE PROGRAM'!O287</f>
        <v>0</v>
      </c>
      <c r="P284" s="41">
        <f>'VİZE PROGRAM'!P287</f>
        <v>0</v>
      </c>
      <c r="Q284" s="41">
        <f>'VİZE PROGRAM'!Q287</f>
        <v>0</v>
      </c>
      <c r="R284" s="41">
        <f>'VİZE PROGRAM'!R287</f>
        <v>0</v>
      </c>
      <c r="S284" s="41">
        <f>'VİZE PROGRAM'!S287</f>
        <v>0</v>
      </c>
      <c r="T284" s="41">
        <f>'VİZE PROGRAM'!T287</f>
        <v>0</v>
      </c>
    </row>
    <row r="285" spans="1:20" ht="15" x14ac:dyDescent="0.25">
      <c r="A285" s="41">
        <f>'VİZE PROGRAM'!A288</f>
        <v>33</v>
      </c>
      <c r="B285" s="41" t="str">
        <f>'VİZE PROGRAM'!B288</f>
        <v>TYS</v>
      </c>
      <c r="C285" s="41">
        <f>'VİZE PROGRAM'!C288</f>
        <v>4</v>
      </c>
      <c r="D285" s="41" t="str">
        <f>'VİZE PROGRAM'!D288</f>
        <v>TYS-4012</v>
      </c>
      <c r="E285" s="41" t="str">
        <f>'VİZE PROGRAM'!E288</f>
        <v xml:space="preserve">Betonarme </v>
      </c>
      <c r="F285" s="41" t="str">
        <f>'VİZE PROGRAM'!F288</f>
        <v>Sefa AKSU</v>
      </c>
      <c r="G285" s="41" t="str">
        <f>'VİZE PROGRAM'!G288</f>
        <v>TYS</v>
      </c>
      <c r="H285" s="41">
        <f>'VİZE PROGRAM'!H288</f>
        <v>8</v>
      </c>
      <c r="I285" s="41">
        <f>'VİZE PROGRAM'!I288</f>
        <v>45741</v>
      </c>
      <c r="J285" s="41">
        <f>'VİZE PROGRAM'!J288</f>
        <v>0.375</v>
      </c>
      <c r="K285" s="41" t="str">
        <f>'VİZE PROGRAM'!K288</f>
        <v>105</v>
      </c>
      <c r="L285" s="41">
        <f>'VİZE PROGRAM'!L288</f>
        <v>0</v>
      </c>
      <c r="M285" s="41">
        <f>'VİZE PROGRAM'!M288</f>
        <v>0</v>
      </c>
      <c r="N285" s="41">
        <f>'VİZE PROGRAM'!N288</f>
        <v>0</v>
      </c>
      <c r="O285" s="41">
        <f>'VİZE PROGRAM'!O288</f>
        <v>0</v>
      </c>
      <c r="P285" s="41">
        <f>'VİZE PROGRAM'!P288</f>
        <v>0</v>
      </c>
      <c r="Q285" s="41">
        <f>'VİZE PROGRAM'!Q288</f>
        <v>0</v>
      </c>
      <c r="R285" s="41">
        <f>'VİZE PROGRAM'!R288</f>
        <v>0</v>
      </c>
      <c r="S285" s="41">
        <f>'VİZE PROGRAM'!S288</f>
        <v>0</v>
      </c>
      <c r="T285" s="41">
        <f>'VİZE PROGRAM'!T288</f>
        <v>0</v>
      </c>
    </row>
    <row r="286" spans="1:20" ht="15" x14ac:dyDescent="0.25">
      <c r="A286" s="41">
        <f>'VİZE PROGRAM'!A289</f>
        <v>267</v>
      </c>
      <c r="B286" s="41" t="str">
        <f>'VİZE PROGRAM'!B289</f>
        <v>TYS</v>
      </c>
      <c r="C286" s="41">
        <f>'VİZE PROGRAM'!C289</f>
        <v>4</v>
      </c>
      <c r="D286" s="41" t="str">
        <f>'VİZE PROGRAM'!D289</f>
        <v>TYS-4024</v>
      </c>
      <c r="E286" s="41" t="str">
        <f>'VİZE PROGRAM'!E289</f>
        <v xml:space="preserve">Tarımsal Atık Yönetimi </v>
      </c>
      <c r="F286" s="41" t="str">
        <f>'VİZE PROGRAM'!F289</f>
        <v>Sefa AKSU</v>
      </c>
      <c r="G286" s="41" t="str">
        <f>'VİZE PROGRAM'!G289</f>
        <v>TYS</v>
      </c>
      <c r="H286" s="41">
        <f>'VİZE PROGRAM'!H289</f>
        <v>12</v>
      </c>
      <c r="I286" s="41">
        <f>'VİZE PROGRAM'!I289</f>
        <v>45741</v>
      </c>
      <c r="J286" s="41">
        <f>'VİZE PROGRAM'!J289</f>
        <v>0.56944444444444442</v>
      </c>
      <c r="K286" s="41" t="str">
        <f>'VİZE PROGRAM'!K289</f>
        <v>104</v>
      </c>
      <c r="L286" s="41">
        <f>'VİZE PROGRAM'!L289</f>
        <v>0</v>
      </c>
      <c r="M286" s="41">
        <f>'VİZE PROGRAM'!M289</f>
        <v>0</v>
      </c>
      <c r="N286" s="41">
        <f>'VİZE PROGRAM'!N289</f>
        <v>0</v>
      </c>
      <c r="O286" s="41">
        <f>'VİZE PROGRAM'!O289</f>
        <v>0</v>
      </c>
      <c r="P286" s="41">
        <f>'VİZE PROGRAM'!P289</f>
        <v>0</v>
      </c>
      <c r="Q286" s="41">
        <f>'VİZE PROGRAM'!Q289</f>
        <v>0</v>
      </c>
      <c r="R286" s="41">
        <f>'VİZE PROGRAM'!R289</f>
        <v>0</v>
      </c>
      <c r="S286" s="41">
        <f>'VİZE PROGRAM'!S289</f>
        <v>0</v>
      </c>
      <c r="T286" s="41">
        <f>'VİZE PROGRAM'!T289</f>
        <v>0</v>
      </c>
    </row>
    <row r="287" spans="1:20" ht="15" x14ac:dyDescent="0.25">
      <c r="A287" s="41">
        <f>'VİZE PROGRAM'!A290</f>
        <v>281</v>
      </c>
      <c r="B287" s="41" t="str">
        <f>'VİZE PROGRAM'!B290</f>
        <v>TYS</v>
      </c>
      <c r="C287" s="41">
        <f>'VİZE PROGRAM'!C290</f>
        <v>4</v>
      </c>
      <c r="D287" s="41" t="str">
        <f>'VİZE PROGRAM'!D290</f>
        <v>TYS-4010</v>
      </c>
      <c r="E287" s="41" t="str">
        <f>'VİZE PROGRAM'!E290</f>
        <v xml:space="preserve">Tarımsal Yapılar ve Tasarım </v>
      </c>
      <c r="F287" s="41" t="str">
        <f>'VİZE PROGRAM'!F290</f>
        <v>Sefa AKSU</v>
      </c>
      <c r="G287" s="41" t="str">
        <f>'VİZE PROGRAM'!G290</f>
        <v>TYS</v>
      </c>
      <c r="H287" s="41">
        <f>'VİZE PROGRAM'!H290</f>
        <v>9</v>
      </c>
      <c r="I287" s="41">
        <f>'VİZE PROGRAM'!I290</f>
        <v>45742</v>
      </c>
      <c r="J287" s="41">
        <f>'VİZE PROGRAM'!J290</f>
        <v>0.4236111111111111</v>
      </c>
      <c r="K287" s="41" t="str">
        <f>'VİZE PROGRAM'!K290</f>
        <v>103</v>
      </c>
      <c r="L287" s="41">
        <f>'VİZE PROGRAM'!L290</f>
        <v>0</v>
      </c>
      <c r="M287" s="41">
        <f>'VİZE PROGRAM'!M290</f>
        <v>0</v>
      </c>
      <c r="N287" s="41">
        <f>'VİZE PROGRAM'!N290</f>
        <v>0</v>
      </c>
      <c r="O287" s="41">
        <f>'VİZE PROGRAM'!O290</f>
        <v>0</v>
      </c>
      <c r="P287" s="41">
        <f>'VİZE PROGRAM'!P290</f>
        <v>0</v>
      </c>
      <c r="Q287" s="41">
        <f>'VİZE PROGRAM'!Q290</f>
        <v>0</v>
      </c>
      <c r="R287" s="41">
        <f>'VİZE PROGRAM'!R290</f>
        <v>0</v>
      </c>
      <c r="S287" s="41">
        <f>'VİZE PROGRAM'!S290</f>
        <v>0</v>
      </c>
      <c r="T287" s="41">
        <f>'VİZE PROGRAM'!T290</f>
        <v>0</v>
      </c>
    </row>
    <row r="288" spans="1:20" ht="15" x14ac:dyDescent="0.25">
      <c r="A288" s="41">
        <f>'VİZE PROGRAM'!A291</f>
        <v>175</v>
      </c>
      <c r="B288" s="41" t="str">
        <f>'VİZE PROGRAM'!B291</f>
        <v>TYS</v>
      </c>
      <c r="C288" s="41">
        <f>'VİZE PROGRAM'!C291</f>
        <v>4</v>
      </c>
      <c r="D288" s="41" t="str">
        <f>'VİZE PROGRAM'!D291</f>
        <v>TYS-4004</v>
      </c>
      <c r="E288" s="41" t="str">
        <f>'VİZE PROGRAM'!E291</f>
        <v xml:space="preserve">Mesleki Bilgisayar Programları II </v>
      </c>
      <c r="F288" s="41" t="str">
        <f>'VİZE PROGRAM'!F291</f>
        <v>Umut MUCAN</v>
      </c>
      <c r="G288" s="41" t="str">
        <f>'VİZE PROGRAM'!G291</f>
        <v>TYS</v>
      </c>
      <c r="H288" s="41">
        <f>'VİZE PROGRAM'!H291</f>
        <v>8</v>
      </c>
      <c r="I288" s="41">
        <f>'VİZE PROGRAM'!I291</f>
        <v>45742</v>
      </c>
      <c r="J288" s="41">
        <f>'VİZE PROGRAM'!J291</f>
        <v>0.61805555555555558</v>
      </c>
      <c r="K288" s="41" t="str">
        <f>'VİZE PROGRAM'!K291</f>
        <v>104</v>
      </c>
      <c r="L288" s="41">
        <f>'VİZE PROGRAM'!L291</f>
        <v>0</v>
      </c>
      <c r="M288" s="41">
        <f>'VİZE PROGRAM'!M291</f>
        <v>0</v>
      </c>
      <c r="N288" s="41">
        <f>'VİZE PROGRAM'!N291</f>
        <v>0</v>
      </c>
      <c r="O288" s="41">
        <f>'VİZE PROGRAM'!O291</f>
        <v>0</v>
      </c>
      <c r="P288" s="41">
        <f>'VİZE PROGRAM'!P291</f>
        <v>0</v>
      </c>
      <c r="Q288" s="41">
        <f>'VİZE PROGRAM'!Q291</f>
        <v>0</v>
      </c>
      <c r="R288" s="41">
        <f>'VİZE PROGRAM'!R291</f>
        <v>0</v>
      </c>
      <c r="S288" s="41">
        <f>'VİZE PROGRAM'!S291</f>
        <v>0</v>
      </c>
      <c r="T288" s="41">
        <f>'VİZE PROGRAM'!T291</f>
        <v>0</v>
      </c>
    </row>
    <row r="289" spans="1:20" ht="15" x14ac:dyDescent="0.25">
      <c r="A289" s="41">
        <f>'VİZE PROGRAM'!A292</f>
        <v>183</v>
      </c>
      <c r="B289" s="41" t="str">
        <f>'VİZE PROGRAM'!B292</f>
        <v>TYS</v>
      </c>
      <c r="C289" s="41">
        <f>'VİZE PROGRAM'!C292</f>
        <v>4</v>
      </c>
      <c r="D289" s="41" t="str">
        <f>'VİZE PROGRAM'!D292</f>
        <v>TYS-4006</v>
      </c>
      <c r="E289" s="41" t="str">
        <f>'VİZE PROGRAM'!E292</f>
        <v xml:space="preserve">Mesleki Uygulama </v>
      </c>
      <c r="F289" s="41" t="str">
        <f>'VİZE PROGRAM'!F292</f>
        <v>Bölüm Öğretim Elemanları - TYS</v>
      </c>
      <c r="G289" s="41" t="str">
        <f>'VİZE PROGRAM'!G292</f>
        <v>TYS</v>
      </c>
      <c r="H289" s="41">
        <f>'VİZE PROGRAM'!H292</f>
        <v>7</v>
      </c>
      <c r="I289" s="41">
        <f>'VİZE PROGRAM'!I292</f>
        <v>45743</v>
      </c>
      <c r="J289" s="41">
        <f>'VİZE PROGRAM'!J292</f>
        <v>0.47222222222222221</v>
      </c>
      <c r="K289" s="41" t="str">
        <f>'VİZE PROGRAM'!K292</f>
        <v>203</v>
      </c>
      <c r="L289" s="41">
        <f>'VİZE PROGRAM'!L292</f>
        <v>0</v>
      </c>
      <c r="M289" s="41">
        <f>'VİZE PROGRAM'!M292</f>
        <v>0</v>
      </c>
      <c r="N289" s="41">
        <f>'VİZE PROGRAM'!N292</f>
        <v>0</v>
      </c>
      <c r="O289" s="41">
        <f>'VİZE PROGRAM'!O292</f>
        <v>0</v>
      </c>
      <c r="P289" s="41">
        <f>'VİZE PROGRAM'!P292</f>
        <v>0</v>
      </c>
      <c r="Q289" s="41">
        <f>'VİZE PROGRAM'!Q292</f>
        <v>0</v>
      </c>
      <c r="R289" s="41">
        <f>'VİZE PROGRAM'!R292</f>
        <v>0</v>
      </c>
      <c r="S289" s="41">
        <f>'VİZE PROGRAM'!S292</f>
        <v>0</v>
      </c>
      <c r="T289" s="41">
        <f>'VİZE PROGRAM'!T292</f>
        <v>0</v>
      </c>
    </row>
    <row r="290" spans="1:20" ht="15" x14ac:dyDescent="0.25">
      <c r="A290" s="41">
        <f>'VİZE PROGRAM'!A293</f>
        <v>383</v>
      </c>
      <c r="B290" s="41" t="str">
        <f>'VİZE PROGRAM'!B293</f>
        <v>ZO</v>
      </c>
      <c r="C290" s="41">
        <f>'VİZE PROGRAM'!C293</f>
        <v>1</v>
      </c>
      <c r="D290" s="41" t="str">
        <f>'VİZE PROGRAM'!D293</f>
        <v>ZOO-1002 (Alttan)</v>
      </c>
      <c r="E290" s="41" t="str">
        <f>'VİZE PROGRAM'!E293</f>
        <v>Zooloji</v>
      </c>
      <c r="F290" s="41" t="str">
        <f>'VİZE PROGRAM'!F293</f>
        <v>Sibel HAYRETDAĞ</v>
      </c>
      <c r="G290" s="41" t="str">
        <f>'VİZE PROGRAM'!G293</f>
        <v>FD</v>
      </c>
      <c r="H290" s="41">
        <f>'VİZE PROGRAM'!H293</f>
        <v>19</v>
      </c>
      <c r="I290" s="41">
        <f>'VİZE PROGRAM'!I293</f>
        <v>45740</v>
      </c>
      <c r="J290" s="41">
        <f>'VİZE PROGRAM'!J293</f>
        <v>0.375</v>
      </c>
      <c r="K290" s="41" t="str">
        <f>'VİZE PROGRAM'!K293</f>
        <v>102</v>
      </c>
      <c r="L290" s="41">
        <f>'VİZE PROGRAM'!L293</f>
        <v>0</v>
      </c>
      <c r="M290" s="41">
        <f>'VİZE PROGRAM'!M293</f>
        <v>0</v>
      </c>
      <c r="N290" s="41">
        <f>'VİZE PROGRAM'!N293</f>
        <v>0</v>
      </c>
      <c r="O290" s="41">
        <f>'VİZE PROGRAM'!O293</f>
        <v>0</v>
      </c>
      <c r="P290" s="41">
        <f>'VİZE PROGRAM'!P293</f>
        <v>0</v>
      </c>
      <c r="Q290" s="41">
        <f>'VİZE PROGRAM'!Q293</f>
        <v>0</v>
      </c>
      <c r="R290" s="41">
        <f>'VİZE PROGRAM'!R293</f>
        <v>0</v>
      </c>
      <c r="S290" s="41">
        <f>'VİZE PROGRAM'!S293</f>
        <v>0</v>
      </c>
      <c r="T290" s="41">
        <f>'VİZE PROGRAM'!T293</f>
        <v>0</v>
      </c>
    </row>
    <row r="291" spans="1:20" ht="15" x14ac:dyDescent="0.25">
      <c r="A291" s="41">
        <f>'VİZE PROGRAM'!A294</f>
        <v>131</v>
      </c>
      <c r="B291" s="41" t="str">
        <f>'VİZE PROGRAM'!B294</f>
        <v>ZO</v>
      </c>
      <c r="C291" s="41">
        <f>'VİZE PROGRAM'!C294</f>
        <v>1</v>
      </c>
      <c r="D291" s="41" t="str">
        <f>'VİZE PROGRAM'!D294</f>
        <v xml:space="preserve">ZTN-1010 </v>
      </c>
      <c r="E291" s="41" t="str">
        <f>'VİZE PROGRAM'!E294</f>
        <v xml:space="preserve">Hayvan Tarımı </v>
      </c>
      <c r="F291" s="41" t="str">
        <f>'VİZE PROGRAM'!F294</f>
        <v>Cemil TÖLÜ</v>
      </c>
      <c r="G291" s="41" t="str">
        <f>'VİZE PROGRAM'!G294</f>
        <v>ZO</v>
      </c>
      <c r="H291" s="41">
        <f>'VİZE PROGRAM'!H294</f>
        <v>24</v>
      </c>
      <c r="I291" s="41">
        <f>'VİZE PROGRAM'!I294</f>
        <v>45740</v>
      </c>
      <c r="J291" s="41">
        <f>'VİZE PROGRAM'!J294</f>
        <v>0.56944444444444442</v>
      </c>
      <c r="K291" s="41" t="str">
        <f>'VİZE PROGRAM'!K294</f>
        <v>201</v>
      </c>
      <c r="L291" s="41">
        <f>'VİZE PROGRAM'!L294</f>
        <v>0</v>
      </c>
      <c r="M291" s="41">
        <f>'VİZE PROGRAM'!M294</f>
        <v>0</v>
      </c>
      <c r="N291" s="41">
        <f>'VİZE PROGRAM'!N294</f>
        <v>0</v>
      </c>
      <c r="O291" s="41">
        <f>'VİZE PROGRAM'!O294</f>
        <v>0</v>
      </c>
      <c r="P291" s="41">
        <f>'VİZE PROGRAM'!P294</f>
        <v>0</v>
      </c>
      <c r="Q291" s="41">
        <f>'VİZE PROGRAM'!Q294</f>
        <v>0</v>
      </c>
      <c r="R291" s="41">
        <f>'VİZE PROGRAM'!R294</f>
        <v>0</v>
      </c>
      <c r="S291" s="41">
        <f>'VİZE PROGRAM'!S294</f>
        <v>0</v>
      </c>
      <c r="T291" s="41">
        <f>'VİZE PROGRAM'!T294</f>
        <v>0</v>
      </c>
    </row>
    <row r="292" spans="1:20" ht="15" x14ac:dyDescent="0.25">
      <c r="A292" s="41">
        <f>'VİZE PROGRAM'!A295</f>
        <v>386</v>
      </c>
      <c r="B292" s="41" t="str">
        <f>'VİZE PROGRAM'!B295</f>
        <v>ZO</v>
      </c>
      <c r="C292" s="41">
        <f>'VİZE PROGRAM'!C295</f>
        <v>1</v>
      </c>
      <c r="D292" s="41" t="str">
        <f>'VİZE PROGRAM'!D295</f>
        <v>ZOO-1008 (Alttan)</v>
      </c>
      <c r="E292" s="41" t="str">
        <f>'VİZE PROGRAM'!E295</f>
        <v>Hayvansal Üretim Sistemleri</v>
      </c>
      <c r="F292" s="41" t="str">
        <f>'VİZE PROGRAM'!F295</f>
        <v>Cemil TÖLÜ</v>
      </c>
      <c r="G292" s="41" t="str">
        <f>'VİZE PROGRAM'!G295</f>
        <v>ZO</v>
      </c>
      <c r="H292" s="41">
        <f>'VİZE PROGRAM'!H295</f>
        <v>31</v>
      </c>
      <c r="I292" s="41">
        <f>'VİZE PROGRAM'!I295</f>
        <v>45740</v>
      </c>
      <c r="J292" s="41">
        <f>'VİZE PROGRAM'!J295</f>
        <v>0.56944444444444442</v>
      </c>
      <c r="K292" s="41" t="str">
        <f>'VİZE PROGRAM'!K295</f>
        <v>02</v>
      </c>
      <c r="L292" s="41">
        <f>'VİZE PROGRAM'!L295</f>
        <v>0</v>
      </c>
      <c r="M292" s="41">
        <f>'VİZE PROGRAM'!M295</f>
        <v>0</v>
      </c>
      <c r="N292" s="41">
        <f>'VİZE PROGRAM'!N295</f>
        <v>0</v>
      </c>
      <c r="O292" s="41">
        <f>'VİZE PROGRAM'!O295</f>
        <v>0</v>
      </c>
      <c r="P292" s="41">
        <f>'VİZE PROGRAM'!P295</f>
        <v>0</v>
      </c>
      <c r="Q292" s="41">
        <f>'VİZE PROGRAM'!Q295</f>
        <v>0</v>
      </c>
      <c r="R292" s="41" t="str">
        <f>'VİZE PROGRAM'!R295</f>
        <v>d1</v>
      </c>
      <c r="S292" s="41">
        <f>'VİZE PROGRAM'!S295</f>
        <v>0</v>
      </c>
      <c r="T292" s="41">
        <f>'VİZE PROGRAM'!T295</f>
        <v>0</v>
      </c>
    </row>
    <row r="293" spans="1:20" ht="15" x14ac:dyDescent="0.25">
      <c r="A293" s="41">
        <f>'VİZE PROGRAM'!A296</f>
        <v>320</v>
      </c>
      <c r="B293" s="41" t="str">
        <f>'VİZE PROGRAM'!B296</f>
        <v>ZO</v>
      </c>
      <c r="C293" s="41">
        <f>'VİZE PROGRAM'!C296</f>
        <v>1</v>
      </c>
      <c r="D293" s="41" t="str">
        <f>'VİZE PROGRAM'!D296</f>
        <v>TDİ-1002</v>
      </c>
      <c r="E293" s="41" t="str">
        <f>'VİZE PROGRAM'!E296</f>
        <v xml:space="preserve">Türk Dili II </v>
      </c>
      <c r="F293" s="41" t="str">
        <f>'VİZE PROGRAM'!F296</f>
        <v>Özgür ÜSTÜN</v>
      </c>
      <c r="G293" s="41" t="str">
        <f>'VİZE PROGRAM'!G296</f>
        <v>FD</v>
      </c>
      <c r="H293" s="41">
        <f>'VİZE PROGRAM'!H296</f>
        <v>23</v>
      </c>
      <c r="I293" s="41">
        <f>'VİZE PROGRAM'!I296</f>
        <v>45741</v>
      </c>
      <c r="J293" s="41">
        <f>'VİZE PROGRAM'!J296</f>
        <v>0.41666666666666669</v>
      </c>
      <c r="K293" s="41" t="str">
        <f>'VİZE PROGRAM'!K296</f>
        <v>AMFİ</v>
      </c>
      <c r="L293" s="41">
        <f>'VİZE PROGRAM'!L296</f>
        <v>0</v>
      </c>
      <c r="M293" s="41">
        <f>'VİZE PROGRAM'!M296</f>
        <v>0</v>
      </c>
      <c r="N293" s="41">
        <f>'VİZE PROGRAM'!N296</f>
        <v>0</v>
      </c>
      <c r="O293" s="41">
        <f>'VİZE PROGRAM'!O296</f>
        <v>0</v>
      </c>
      <c r="P293" s="41">
        <f>'VİZE PROGRAM'!P296</f>
        <v>0</v>
      </c>
      <c r="Q293" s="41">
        <f>'VİZE PROGRAM'!Q296</f>
        <v>0</v>
      </c>
      <c r="R293" s="41">
        <f>'VİZE PROGRAM'!R296</f>
        <v>0</v>
      </c>
      <c r="S293" s="41">
        <f>'VİZE PROGRAM'!S296</f>
        <v>0</v>
      </c>
      <c r="T293" s="41">
        <f>'VİZE PROGRAM'!T296</f>
        <v>0</v>
      </c>
    </row>
    <row r="294" spans="1:20" ht="15" x14ac:dyDescent="0.25">
      <c r="A294" s="41">
        <f>'VİZE PROGRAM'!A297</f>
        <v>17</v>
      </c>
      <c r="B294" s="41" t="str">
        <f>'VİZE PROGRAM'!B297</f>
        <v>ZO</v>
      </c>
      <c r="C294" s="41">
        <f>'VİZE PROGRAM'!C297</f>
        <v>1</v>
      </c>
      <c r="D294" s="41" t="str">
        <f>'VİZE PROGRAM'!D297</f>
        <v>ATA-1102</v>
      </c>
      <c r="E294" s="41" t="str">
        <f>'VİZE PROGRAM'!E297</f>
        <v xml:space="preserve">Atatürk İlkeleri ve İnkılap Tarihi II </v>
      </c>
      <c r="F294" s="41" t="str">
        <f>'VİZE PROGRAM'!F297</f>
        <v>Gökhan BAYRAM</v>
      </c>
      <c r="G294" s="41" t="str">
        <f>'VİZE PROGRAM'!G297</f>
        <v>FD</v>
      </c>
      <c r="H294" s="41">
        <f>'VİZE PROGRAM'!H297</f>
        <v>25</v>
      </c>
      <c r="I294" s="41">
        <f>'VİZE PROGRAM'!I297</f>
        <v>45741</v>
      </c>
      <c r="J294" s="41">
        <f>'VİZE PROGRAM'!J297</f>
        <v>0.54166666666666663</v>
      </c>
      <c r="K294" s="41" t="str">
        <f>'VİZE PROGRAM'!K297</f>
        <v>113</v>
      </c>
      <c r="L294" s="41">
        <f>'VİZE PROGRAM'!L297</f>
        <v>0</v>
      </c>
      <c r="M294" s="41">
        <f>'VİZE PROGRAM'!M297</f>
        <v>0</v>
      </c>
      <c r="N294" s="41">
        <f>'VİZE PROGRAM'!N297</f>
        <v>0</v>
      </c>
      <c r="O294" s="41">
        <f>'VİZE PROGRAM'!O297</f>
        <v>0</v>
      </c>
      <c r="P294" s="41">
        <f>'VİZE PROGRAM'!P297</f>
        <v>0</v>
      </c>
      <c r="Q294" s="41">
        <f>'VİZE PROGRAM'!Q297</f>
        <v>0</v>
      </c>
      <c r="R294" s="41">
        <f>'VİZE PROGRAM'!R297</f>
        <v>0</v>
      </c>
      <c r="S294" s="41">
        <f>'VİZE PROGRAM'!S297</f>
        <v>0</v>
      </c>
      <c r="T294" s="41">
        <f>'VİZE PROGRAM'!T297</f>
        <v>0</v>
      </c>
    </row>
    <row r="295" spans="1:20" ht="15" x14ac:dyDescent="0.25">
      <c r="A295" s="41">
        <f>'VİZE PROGRAM'!A298</f>
        <v>124</v>
      </c>
      <c r="B295" s="41" t="str">
        <f>'VİZE PROGRAM'!B298</f>
        <v>ZO</v>
      </c>
      <c r="C295" s="41">
        <f>'VİZE PROGRAM'!C298</f>
        <v>1</v>
      </c>
      <c r="D295" s="41" t="str">
        <f>'VİZE PROGRAM'!D298</f>
        <v>ZTN-1008</v>
      </c>
      <c r="E295" s="41" t="str">
        <f>'VİZE PROGRAM'!E298</f>
        <v xml:space="preserve">Hayvan Biyolojisi ve Sistematiği </v>
      </c>
      <c r="F295" s="41" t="str">
        <f>'VİZE PROGRAM'!F298</f>
        <v>Mert GÜRKAN</v>
      </c>
      <c r="G295" s="41" t="str">
        <f>'VİZE PROGRAM'!G298</f>
        <v>FD</v>
      </c>
      <c r="H295" s="41">
        <f>'VİZE PROGRAM'!H298</f>
        <v>24</v>
      </c>
      <c r="I295" s="41">
        <f>'VİZE PROGRAM'!I298</f>
        <v>45741</v>
      </c>
      <c r="J295" s="41">
        <f>'VİZE PROGRAM'!J298</f>
        <v>0.71527777777777779</v>
      </c>
      <c r="K295" s="41" t="str">
        <f>'VİZE PROGRAM'!K298</f>
        <v>202</v>
      </c>
      <c r="L295" s="41">
        <f>'VİZE PROGRAM'!L298</f>
        <v>0</v>
      </c>
      <c r="M295" s="41">
        <f>'VİZE PROGRAM'!M298</f>
        <v>0</v>
      </c>
      <c r="N295" s="41">
        <f>'VİZE PROGRAM'!N298</f>
        <v>0</v>
      </c>
      <c r="O295" s="41">
        <f>'VİZE PROGRAM'!O298</f>
        <v>0</v>
      </c>
      <c r="P295" s="41">
        <f>'VİZE PROGRAM'!P298</f>
        <v>0</v>
      </c>
      <c r="Q295" s="41">
        <f>'VİZE PROGRAM'!Q298</f>
        <v>0</v>
      </c>
      <c r="R295" s="41">
        <f>'VİZE PROGRAM'!R298</f>
        <v>0</v>
      </c>
      <c r="S295" s="41">
        <f>'VİZE PROGRAM'!S298</f>
        <v>0</v>
      </c>
      <c r="T295" s="41">
        <f>'VİZE PROGRAM'!T298</f>
        <v>0</v>
      </c>
    </row>
    <row r="296" spans="1:20" ht="15" x14ac:dyDescent="0.25">
      <c r="A296" s="41">
        <f>'VİZE PROGRAM'!A299</f>
        <v>384</v>
      </c>
      <c r="B296" s="41" t="str">
        <f>'VİZE PROGRAM'!B299</f>
        <v>ZO</v>
      </c>
      <c r="C296" s="41">
        <f>'VİZE PROGRAM'!C299</f>
        <v>1</v>
      </c>
      <c r="D296" s="41" t="str">
        <f>'VİZE PROGRAM'!D299</f>
        <v>ZOO-1004 (Alttan)</v>
      </c>
      <c r="E296" s="41" t="str">
        <f>'VİZE PROGRAM'!E299</f>
        <v>Analitik Kimya</v>
      </c>
      <c r="F296" s="41" t="str">
        <f>'VİZE PROGRAM'!F299</f>
        <v>Serkan KARAKAYA</v>
      </c>
      <c r="G296" s="41" t="str">
        <f>'VİZE PROGRAM'!G299</f>
        <v>FD</v>
      </c>
      <c r="H296" s="41">
        <f>'VİZE PROGRAM'!H299</f>
        <v>26</v>
      </c>
      <c r="I296" s="41">
        <f>'VİZE PROGRAM'!I299</f>
        <v>45742</v>
      </c>
      <c r="J296" s="41">
        <f>'VİZE PROGRAM'!J299</f>
        <v>0.47222222222222221</v>
      </c>
      <c r="K296" s="41" t="str">
        <f>'VİZE PROGRAM'!K299</f>
        <v>102</v>
      </c>
      <c r="L296" s="41">
        <f>'VİZE PROGRAM'!L299</f>
        <v>0</v>
      </c>
      <c r="M296" s="41">
        <f>'VİZE PROGRAM'!M299</f>
        <v>0</v>
      </c>
      <c r="N296" s="41">
        <f>'VİZE PROGRAM'!N299</f>
        <v>0</v>
      </c>
      <c r="O296" s="41">
        <f>'VİZE PROGRAM'!O299</f>
        <v>0</v>
      </c>
      <c r="P296" s="41">
        <f>'VİZE PROGRAM'!P299</f>
        <v>0</v>
      </c>
      <c r="Q296" s="41">
        <f>'VİZE PROGRAM'!Q299</f>
        <v>0</v>
      </c>
      <c r="R296" s="41">
        <f>'VİZE PROGRAM'!R299</f>
        <v>0</v>
      </c>
      <c r="S296" s="41">
        <f>'VİZE PROGRAM'!S299</f>
        <v>0</v>
      </c>
      <c r="T296" s="41">
        <f>'VİZE PROGRAM'!T299</f>
        <v>0</v>
      </c>
    </row>
    <row r="297" spans="1:20" ht="15" x14ac:dyDescent="0.25">
      <c r="A297" s="41">
        <f>'VİZE PROGRAM'!A300</f>
        <v>163</v>
      </c>
      <c r="B297" s="41" t="str">
        <f>'VİZE PROGRAM'!B300</f>
        <v>ZO</v>
      </c>
      <c r="C297" s="41">
        <f>'VİZE PROGRAM'!C300</f>
        <v>1</v>
      </c>
      <c r="D297" s="41" t="str">
        <f>'VİZE PROGRAM'!D300</f>
        <v>ZTN-1004</v>
      </c>
      <c r="E297" s="41" t="str">
        <f>'VİZE PROGRAM'!E300</f>
        <v xml:space="preserve">Kimya </v>
      </c>
      <c r="F297" s="41" t="str">
        <f>'VİZE PROGRAM'!F300</f>
        <v>Sema EKİCİ</v>
      </c>
      <c r="G297" s="41" t="str">
        <f>'VİZE PROGRAM'!G300</f>
        <v>FD</v>
      </c>
      <c r="H297" s="41">
        <f>'VİZE PROGRAM'!H300</f>
        <v>24</v>
      </c>
      <c r="I297" s="41">
        <f>'VİZE PROGRAM'!I300</f>
        <v>45742</v>
      </c>
      <c r="J297" s="41">
        <f>'VİZE PROGRAM'!J300</f>
        <v>0.47222222222222221</v>
      </c>
      <c r="K297" s="41" t="str">
        <f>'VİZE PROGRAM'!K300</f>
        <v>01</v>
      </c>
      <c r="L297" s="41">
        <f>'VİZE PROGRAM'!L300</f>
        <v>0</v>
      </c>
      <c r="M297" s="41">
        <f>'VİZE PROGRAM'!M300</f>
        <v>0</v>
      </c>
      <c r="N297" s="41">
        <f>'VİZE PROGRAM'!N300</f>
        <v>0</v>
      </c>
      <c r="O297" s="41">
        <f>'VİZE PROGRAM'!O300</f>
        <v>0</v>
      </c>
      <c r="P297" s="41">
        <f>'VİZE PROGRAM'!P300</f>
        <v>0</v>
      </c>
      <c r="Q297" s="41">
        <f>'VİZE PROGRAM'!Q300</f>
        <v>0</v>
      </c>
      <c r="R297" s="41">
        <f>'VİZE PROGRAM'!R300</f>
        <v>0</v>
      </c>
      <c r="S297" s="41">
        <f>'VİZE PROGRAM'!S300</f>
        <v>0</v>
      </c>
      <c r="T297" s="41">
        <f>'VİZE PROGRAM'!T300</f>
        <v>0</v>
      </c>
    </row>
    <row r="298" spans="1:20" ht="15" x14ac:dyDescent="0.25">
      <c r="A298" s="41">
        <f>'VİZE PROGRAM'!A301</f>
        <v>107</v>
      </c>
      <c r="B298" s="41" t="str">
        <f>'VİZE PROGRAM'!B301</f>
        <v>ZO</v>
      </c>
      <c r="C298" s="41">
        <f>'VİZE PROGRAM'!C301</f>
        <v>1</v>
      </c>
      <c r="D298" s="41" t="str">
        <f>'VİZE PROGRAM'!D301</f>
        <v>ZTN-1006</v>
      </c>
      <c r="E298" s="41" t="str">
        <f>'VİZE PROGRAM'!E301</f>
        <v xml:space="preserve">Fizik </v>
      </c>
      <c r="F298" s="41" t="str">
        <f>'VİZE PROGRAM'!F301</f>
        <v>Oktay YILMAZ</v>
      </c>
      <c r="G298" s="41" t="str">
        <f>'VİZE PROGRAM'!G301</f>
        <v>FD</v>
      </c>
      <c r="H298" s="41">
        <f>'VİZE PROGRAM'!H301</f>
        <v>24</v>
      </c>
      <c r="I298" s="41">
        <f>'VİZE PROGRAM'!I301</f>
        <v>45742</v>
      </c>
      <c r="J298" s="41">
        <f>'VİZE PROGRAM'!J301</f>
        <v>0.66666666666666663</v>
      </c>
      <c r="K298" s="41" t="str">
        <f>'VİZE PROGRAM'!K301</f>
        <v>101</v>
      </c>
      <c r="L298" s="41">
        <f>'VİZE PROGRAM'!L301</f>
        <v>0</v>
      </c>
      <c r="M298" s="41">
        <f>'VİZE PROGRAM'!M301</f>
        <v>0</v>
      </c>
      <c r="N298" s="41">
        <f>'VİZE PROGRAM'!N301</f>
        <v>0</v>
      </c>
      <c r="O298" s="41">
        <f>'VİZE PROGRAM'!O301</f>
        <v>0</v>
      </c>
      <c r="P298" s="41">
        <f>'VİZE PROGRAM'!P301</f>
        <v>0</v>
      </c>
      <c r="Q298" s="41">
        <f>'VİZE PROGRAM'!Q301</f>
        <v>0</v>
      </c>
      <c r="R298" s="41" t="str">
        <f>'VİZE PROGRAM'!R301</f>
        <v>D1</v>
      </c>
      <c r="S298" s="41">
        <f>'VİZE PROGRAM'!S301</f>
        <v>0</v>
      </c>
      <c r="T298" s="41">
        <f>'VİZE PROGRAM'!T301</f>
        <v>0</v>
      </c>
    </row>
    <row r="299" spans="1:20" ht="15" x14ac:dyDescent="0.25">
      <c r="A299" s="41">
        <f>'VİZE PROGRAM'!A302</f>
        <v>206</v>
      </c>
      <c r="B299" s="41" t="str">
        <f>'VİZE PROGRAM'!B302</f>
        <v>ZO</v>
      </c>
      <c r="C299" s="41">
        <f>'VİZE PROGRAM'!C302</f>
        <v>1</v>
      </c>
      <c r="D299" s="41" t="str">
        <f>'VİZE PROGRAM'!D302</f>
        <v>ZTN-1002</v>
      </c>
      <c r="E299" s="41" t="str">
        <f>'VİZE PROGRAM'!E302</f>
        <v xml:space="preserve">Mühendislik Matematiği </v>
      </c>
      <c r="F299" s="41" t="str">
        <f>'VİZE PROGRAM'!F302</f>
        <v>Erdoğan ÜNLÜ</v>
      </c>
      <c r="G299" s="41" t="str">
        <f>'VİZE PROGRAM'!G302</f>
        <v>FD</v>
      </c>
      <c r="H299" s="41">
        <f>'VİZE PROGRAM'!H302</f>
        <v>24</v>
      </c>
      <c r="I299" s="41">
        <f>'VİZE PROGRAM'!I302</f>
        <v>45743</v>
      </c>
      <c r="J299" s="41">
        <f>'VİZE PROGRAM'!J302</f>
        <v>0.52083333333333337</v>
      </c>
      <c r="K299" s="41" t="str">
        <f>'VİZE PROGRAM'!K302</f>
        <v>AMFİ</v>
      </c>
      <c r="L299" s="41">
        <f>'VİZE PROGRAM'!L302</f>
        <v>0</v>
      </c>
      <c r="M299" s="41">
        <f>'VİZE PROGRAM'!M302</f>
        <v>0</v>
      </c>
      <c r="N299" s="41">
        <f>'VİZE PROGRAM'!N302</f>
        <v>0</v>
      </c>
      <c r="O299" s="41">
        <f>'VİZE PROGRAM'!O302</f>
        <v>0</v>
      </c>
      <c r="P299" s="41">
        <f>'VİZE PROGRAM'!P302</f>
        <v>0</v>
      </c>
      <c r="Q299" s="41">
        <f>'VİZE PROGRAM'!Q302</f>
        <v>0</v>
      </c>
      <c r="R299" s="41">
        <f>'VİZE PROGRAM'!R302</f>
        <v>0</v>
      </c>
      <c r="S299" s="41">
        <f>'VİZE PROGRAM'!S302</f>
        <v>0</v>
      </c>
      <c r="T299" s="41">
        <f>'VİZE PROGRAM'!T302</f>
        <v>0</v>
      </c>
    </row>
    <row r="300" spans="1:20" ht="15" x14ac:dyDescent="0.25">
      <c r="A300" s="41">
        <f>'VİZE PROGRAM'!A303</f>
        <v>156</v>
      </c>
      <c r="B300" s="41" t="str">
        <f>'VİZE PROGRAM'!B303</f>
        <v>ZO</v>
      </c>
      <c r="C300" s="41">
        <f>'VİZE PROGRAM'!C303</f>
        <v>1</v>
      </c>
      <c r="D300" s="41" t="str">
        <f>'VİZE PROGRAM'!D303</f>
        <v>İSG-1002</v>
      </c>
      <c r="E300" s="41" t="str">
        <f>'VİZE PROGRAM'!E303</f>
        <v xml:space="preserve">İş Sağlığı ve Güvenliği II </v>
      </c>
      <c r="F300" s="41" t="str">
        <f>'VİZE PROGRAM'!F303</f>
        <v>Ulaş ÇINAR</v>
      </c>
      <c r="G300" s="41" t="str">
        <f>'VİZE PROGRAM'!G303</f>
        <v>FD</v>
      </c>
      <c r="H300" s="41">
        <f>'VİZE PROGRAM'!H303</f>
        <v>26</v>
      </c>
      <c r="I300" s="41">
        <f>'VİZE PROGRAM'!I303</f>
        <v>45743</v>
      </c>
      <c r="J300" s="41">
        <f>'VİZE PROGRAM'!J303</f>
        <v>0.71527777777777779</v>
      </c>
      <c r="K300" s="41" t="str">
        <f>'VİZE PROGRAM'!K303</f>
        <v>Prof.Dr H. TURHAN</v>
      </c>
      <c r="L300" s="41">
        <f>'VİZE PROGRAM'!L303</f>
        <v>0</v>
      </c>
      <c r="M300" s="41">
        <f>'VİZE PROGRAM'!M303</f>
        <v>0</v>
      </c>
      <c r="N300" s="41">
        <f>'VİZE PROGRAM'!N303</f>
        <v>0</v>
      </c>
      <c r="O300" s="41">
        <f>'VİZE PROGRAM'!O303</f>
        <v>0</v>
      </c>
      <c r="P300" s="41">
        <f>'VİZE PROGRAM'!P303</f>
        <v>0</v>
      </c>
      <c r="Q300" s="41">
        <f>'VİZE PROGRAM'!Q303</f>
        <v>0</v>
      </c>
      <c r="R300" s="41">
        <f>'VİZE PROGRAM'!R303</f>
        <v>0</v>
      </c>
      <c r="S300" s="41">
        <f>'VİZE PROGRAM'!S303</f>
        <v>0</v>
      </c>
      <c r="T300" s="41">
        <f>'VİZE PROGRAM'!T303</f>
        <v>0</v>
      </c>
    </row>
    <row r="301" spans="1:20" ht="15" x14ac:dyDescent="0.25">
      <c r="A301" s="41">
        <f>'VİZE PROGRAM'!A304</f>
        <v>385</v>
      </c>
      <c r="B301" s="41" t="str">
        <f>'VİZE PROGRAM'!B304</f>
        <v>ZO</v>
      </c>
      <c r="C301" s="41">
        <f>'VİZE PROGRAM'!C304</f>
        <v>1</v>
      </c>
      <c r="D301" s="41" t="str">
        <f>'VİZE PROGRAM'!D304</f>
        <v>ZOO-1006 (Alttan)</v>
      </c>
      <c r="E301" s="41" t="str">
        <f>'VİZE PROGRAM'!E304</f>
        <v>Ekonomi</v>
      </c>
      <c r="F301" s="41" t="str">
        <f>'VİZE PROGRAM'!F304</f>
        <v>Damla ÖZSAYIN</v>
      </c>
      <c r="G301" s="41" t="str">
        <f>'VİZE PROGRAM'!G304</f>
        <v>TE</v>
      </c>
      <c r="H301" s="41">
        <f>'VİZE PROGRAM'!H304</f>
        <v>9</v>
      </c>
      <c r="I301" s="41">
        <f>'VİZE PROGRAM'!I304</f>
        <v>45744</v>
      </c>
      <c r="J301" s="41">
        <f>'VİZE PROGRAM'!J304</f>
        <v>0.61805555555555558</v>
      </c>
      <c r="K301" s="41" t="str">
        <f>'VİZE PROGRAM'!K304</f>
        <v>113</v>
      </c>
      <c r="L301" s="41">
        <f>'VİZE PROGRAM'!L304</f>
        <v>0</v>
      </c>
      <c r="M301" s="41">
        <f>'VİZE PROGRAM'!M304</f>
        <v>0</v>
      </c>
      <c r="N301" s="41">
        <f>'VİZE PROGRAM'!N304</f>
        <v>0</v>
      </c>
      <c r="O301" s="41">
        <f>'VİZE PROGRAM'!O304</f>
        <v>0</v>
      </c>
      <c r="P301" s="41">
        <f>'VİZE PROGRAM'!P304</f>
        <v>0</v>
      </c>
      <c r="Q301" s="41">
        <f>'VİZE PROGRAM'!Q304</f>
        <v>0</v>
      </c>
      <c r="R301" s="41">
        <f>'VİZE PROGRAM'!R304</f>
        <v>0</v>
      </c>
      <c r="S301" s="41">
        <f>'VİZE PROGRAM'!S304</f>
        <v>0</v>
      </c>
      <c r="T301" s="41">
        <f>'VİZE PROGRAM'!T304</f>
        <v>0</v>
      </c>
    </row>
    <row r="302" spans="1:20" ht="15" x14ac:dyDescent="0.25">
      <c r="A302" s="41">
        <f>'VİZE PROGRAM'!A305</f>
        <v>147</v>
      </c>
      <c r="B302" s="41" t="str">
        <f>'VİZE PROGRAM'!B305</f>
        <v>ZO</v>
      </c>
      <c r="C302" s="41">
        <f>'VİZE PROGRAM'!C305</f>
        <v>2</v>
      </c>
      <c r="D302" s="41" t="str">
        <f>'VİZE PROGRAM'!D305</f>
        <v xml:space="preserve">ZOO-2012 </v>
      </c>
      <c r="E302" s="41" t="str">
        <f>'VİZE PROGRAM'!E305</f>
        <v xml:space="preserve">İstatistik </v>
      </c>
      <c r="F302" s="41" t="str">
        <f>'VİZE PROGRAM'!F305</f>
        <v>Mehmet MENDEŞ</v>
      </c>
      <c r="G302" s="41" t="str">
        <f>'VİZE PROGRAM'!G305</f>
        <v>ZO</v>
      </c>
      <c r="H302" s="41">
        <f>'VİZE PROGRAM'!H305</f>
        <v>49</v>
      </c>
      <c r="I302" s="41">
        <f>'VİZE PROGRAM'!I305</f>
        <v>45740</v>
      </c>
      <c r="J302" s="41">
        <f>'VİZE PROGRAM'!J305</f>
        <v>0.4236111111111111</v>
      </c>
      <c r="K302" s="41" t="str">
        <f>'VİZE PROGRAM'!K305</f>
        <v>AMFİ</v>
      </c>
      <c r="L302" s="41">
        <f>'VİZE PROGRAM'!L305</f>
        <v>0</v>
      </c>
      <c r="M302" s="41">
        <f>'VİZE PROGRAM'!M305</f>
        <v>0</v>
      </c>
      <c r="N302" s="41">
        <f>'VİZE PROGRAM'!N305</f>
        <v>0</v>
      </c>
      <c r="O302" s="41">
        <f>'VİZE PROGRAM'!O305</f>
        <v>0</v>
      </c>
      <c r="P302" s="41">
        <f>'VİZE PROGRAM'!P305</f>
        <v>0</v>
      </c>
      <c r="Q302" s="41">
        <f>'VİZE PROGRAM'!Q305</f>
        <v>0</v>
      </c>
      <c r="R302" s="41">
        <f>'VİZE PROGRAM'!R305</f>
        <v>0</v>
      </c>
      <c r="S302" s="41">
        <f>'VİZE PROGRAM'!S305</f>
        <v>0</v>
      </c>
      <c r="T302" s="41">
        <f>'VİZE PROGRAM'!T305</f>
        <v>0</v>
      </c>
    </row>
    <row r="303" spans="1:20" ht="15" x14ac:dyDescent="0.25">
      <c r="A303" s="41">
        <f>'VİZE PROGRAM'!A306</f>
        <v>83</v>
      </c>
      <c r="B303" s="41" t="str">
        <f>'VİZE PROGRAM'!B306</f>
        <v>ZO</v>
      </c>
      <c r="C303" s="41">
        <f>'VİZE PROGRAM'!C306</f>
        <v>2</v>
      </c>
      <c r="D303" s="41" t="str">
        <f>'VİZE PROGRAM'!D306</f>
        <v xml:space="preserve">ZOO-2008 </v>
      </c>
      <c r="E303" s="41" t="str">
        <f>'VİZE PROGRAM'!E306</f>
        <v xml:space="preserve">Çayır Mera Yönetimi ve Islahı </v>
      </c>
      <c r="F303" s="41" t="str">
        <f>'VİZE PROGRAM'!F306</f>
        <v>Fırat ALATÜRK</v>
      </c>
      <c r="G303" s="41" t="str">
        <f>'VİZE PROGRAM'!G306</f>
        <v>TB</v>
      </c>
      <c r="H303" s="41">
        <f>'VİZE PROGRAM'!H306</f>
        <v>45</v>
      </c>
      <c r="I303" s="41">
        <f>'VİZE PROGRAM'!I306</f>
        <v>45741</v>
      </c>
      <c r="J303" s="41">
        <f>'VİZE PROGRAM'!J306</f>
        <v>0.44444444444444442</v>
      </c>
      <c r="K303" s="41" t="str">
        <f>'VİZE PROGRAM'!K306</f>
        <v>101</v>
      </c>
      <c r="L303" s="41">
        <f>'VİZE PROGRAM'!L306</f>
        <v>103</v>
      </c>
      <c r="M303" s="41">
        <f>'VİZE PROGRAM'!M306</f>
        <v>0</v>
      </c>
      <c r="N303" s="41">
        <f>'VİZE PROGRAM'!N306</f>
        <v>0</v>
      </c>
      <c r="O303" s="41">
        <f>'VİZE PROGRAM'!O306</f>
        <v>0</v>
      </c>
      <c r="P303" s="41">
        <f>'VİZE PROGRAM'!P306</f>
        <v>0</v>
      </c>
      <c r="Q303" s="41">
        <f>'VİZE PROGRAM'!Q306</f>
        <v>0</v>
      </c>
      <c r="R303" s="41">
        <f>'VİZE PROGRAM'!R306</f>
        <v>0</v>
      </c>
      <c r="S303" s="41">
        <f>'VİZE PROGRAM'!S306</f>
        <v>0</v>
      </c>
      <c r="T303" s="41">
        <f>'VİZE PROGRAM'!T306</f>
        <v>0</v>
      </c>
    </row>
    <row r="304" spans="1:20" ht="15" x14ac:dyDescent="0.25">
      <c r="A304" s="41">
        <f>'VİZE PROGRAM'!A307</f>
        <v>123</v>
      </c>
      <c r="B304" s="41" t="str">
        <f>'VİZE PROGRAM'!B307</f>
        <v>ZO</v>
      </c>
      <c r="C304" s="41">
        <f>'VİZE PROGRAM'!C307</f>
        <v>2</v>
      </c>
      <c r="D304" s="41" t="str">
        <f>'VİZE PROGRAM'!D307</f>
        <v xml:space="preserve">ZOO-2004 </v>
      </c>
      <c r="E304" s="41" t="str">
        <f>'VİZE PROGRAM'!E307</f>
        <v xml:space="preserve">Hayvan Besleme Ekolojisi </v>
      </c>
      <c r="F304" s="41" t="str">
        <f>'VİZE PROGRAM'!F307</f>
        <v>Kemal ÇELİK</v>
      </c>
      <c r="G304" s="41" t="str">
        <f>'VİZE PROGRAM'!G307</f>
        <v>ZO</v>
      </c>
      <c r="H304" s="41">
        <f>'VİZE PROGRAM'!H307</f>
        <v>43</v>
      </c>
      <c r="I304" s="41">
        <f>'VİZE PROGRAM'!I307</f>
        <v>45741</v>
      </c>
      <c r="J304" s="41">
        <f>'VİZE PROGRAM'!J307</f>
        <v>0.61805555555555558</v>
      </c>
      <c r="K304" s="41" t="str">
        <f>'VİZE PROGRAM'!K307</f>
        <v>AMFİ</v>
      </c>
      <c r="L304" s="41">
        <f>'VİZE PROGRAM'!L307</f>
        <v>0</v>
      </c>
      <c r="M304" s="41">
        <f>'VİZE PROGRAM'!M307</f>
        <v>0</v>
      </c>
      <c r="N304" s="41">
        <f>'VİZE PROGRAM'!N307</f>
        <v>0</v>
      </c>
      <c r="O304" s="41">
        <f>'VİZE PROGRAM'!O307</f>
        <v>0</v>
      </c>
      <c r="P304" s="41">
        <f>'VİZE PROGRAM'!P307</f>
        <v>0</v>
      </c>
      <c r="Q304" s="41">
        <f>'VİZE PROGRAM'!Q307</f>
        <v>0</v>
      </c>
      <c r="R304" s="41">
        <f>'VİZE PROGRAM'!R307</f>
        <v>0</v>
      </c>
      <c r="S304" s="41">
        <f>'VİZE PROGRAM'!S307</f>
        <v>0</v>
      </c>
      <c r="T304" s="41">
        <f>'VİZE PROGRAM'!T307</f>
        <v>0</v>
      </c>
    </row>
    <row r="305" spans="1:20" ht="15" x14ac:dyDescent="0.25">
      <c r="A305" s="41">
        <f>'VİZE PROGRAM'!A308</f>
        <v>20</v>
      </c>
      <c r="B305" s="41" t="str">
        <f>'VİZE PROGRAM'!B308</f>
        <v>ZO</v>
      </c>
      <c r="C305" s="41">
        <f>'VİZE PROGRAM'!C308</f>
        <v>2</v>
      </c>
      <c r="D305" s="41" t="str">
        <f>'VİZE PROGRAM'!D308</f>
        <v>ZOO-2002</v>
      </c>
      <c r="E305" s="41" t="str">
        <f>'VİZE PROGRAM'!E308</f>
        <v xml:space="preserve">Bahçe Bitkileri </v>
      </c>
      <c r="F305" s="41" t="str">
        <f>'VİZE PROGRAM'!F308</f>
        <v>Harun ÇOBAN</v>
      </c>
      <c r="G305" s="41" t="str">
        <f>'VİZE PROGRAM'!G308</f>
        <v>BB</v>
      </c>
      <c r="H305" s="41">
        <f>'VİZE PROGRAM'!H308</f>
        <v>39</v>
      </c>
      <c r="I305" s="41">
        <f>'VİZE PROGRAM'!I308</f>
        <v>45742</v>
      </c>
      <c r="J305" s="41">
        <f>'VİZE PROGRAM'!J308</f>
        <v>0.52083333333333337</v>
      </c>
      <c r="K305" s="41" t="str">
        <f>'VİZE PROGRAM'!K308</f>
        <v>202</v>
      </c>
      <c r="L305" s="41">
        <f>'VİZE PROGRAM'!L308</f>
        <v>0</v>
      </c>
      <c r="M305" s="41">
        <f>'VİZE PROGRAM'!M308</f>
        <v>0</v>
      </c>
      <c r="N305" s="41">
        <f>'VİZE PROGRAM'!N308</f>
        <v>0</v>
      </c>
      <c r="O305" s="41">
        <f>'VİZE PROGRAM'!O308</f>
        <v>0</v>
      </c>
      <c r="P305" s="41">
        <f>'VİZE PROGRAM'!P308</f>
        <v>0</v>
      </c>
      <c r="Q305" s="41">
        <f>'VİZE PROGRAM'!Q308</f>
        <v>0</v>
      </c>
      <c r="R305" s="41">
        <f>'VİZE PROGRAM'!R308</f>
        <v>0</v>
      </c>
      <c r="S305" s="41">
        <f>'VİZE PROGRAM'!S308</f>
        <v>0</v>
      </c>
      <c r="T305" s="41">
        <f>'VİZE PROGRAM'!T308</f>
        <v>0</v>
      </c>
    </row>
    <row r="306" spans="1:20" ht="15" x14ac:dyDescent="0.25">
      <c r="A306" s="41">
        <f>'VİZE PROGRAM'!A309</f>
        <v>283</v>
      </c>
      <c r="B306" s="41" t="str">
        <f>'VİZE PROGRAM'!B309</f>
        <v>ZO</v>
      </c>
      <c r="C306" s="41">
        <f>'VİZE PROGRAM'!C309</f>
        <v>2</v>
      </c>
      <c r="D306" s="41" t="str">
        <f>'VİZE PROGRAM'!D309</f>
        <v xml:space="preserve">ZOO-2006 </v>
      </c>
      <c r="E306" s="41" t="str">
        <f>'VİZE PROGRAM'!E309</f>
        <v xml:space="preserve">Tarla Bitkileri </v>
      </c>
      <c r="F306" s="41" t="str">
        <f>'VİZE PROGRAM'!F309</f>
        <v>Altıngül ÖZASLAN PARLAK</v>
      </c>
      <c r="G306" s="41" t="str">
        <f>'VİZE PROGRAM'!G309</f>
        <v>TB</v>
      </c>
      <c r="H306" s="41">
        <f>'VİZE PROGRAM'!H309</f>
        <v>46</v>
      </c>
      <c r="I306" s="41">
        <f>'VİZE PROGRAM'!I309</f>
        <v>45742</v>
      </c>
      <c r="J306" s="41">
        <f>'VİZE PROGRAM'!J309</f>
        <v>0.71527777777777779</v>
      </c>
      <c r="K306" s="41" t="str">
        <f>'VİZE PROGRAM'!K309</f>
        <v>Prof.Dr H. TURHAN</v>
      </c>
      <c r="L306" s="41">
        <f>'VİZE PROGRAM'!L309</f>
        <v>0</v>
      </c>
      <c r="M306" s="41">
        <f>'VİZE PROGRAM'!M309</f>
        <v>0</v>
      </c>
      <c r="N306" s="41">
        <f>'VİZE PROGRAM'!N309</f>
        <v>0</v>
      </c>
      <c r="O306" s="41">
        <f>'VİZE PROGRAM'!O309</f>
        <v>0</v>
      </c>
      <c r="P306" s="41">
        <f>'VİZE PROGRAM'!P309</f>
        <v>0</v>
      </c>
      <c r="Q306" s="41">
        <f>'VİZE PROGRAM'!Q309</f>
        <v>0</v>
      </c>
      <c r="R306" s="41">
        <f>'VİZE PROGRAM'!R309</f>
        <v>0</v>
      </c>
      <c r="S306" s="41">
        <f>'VİZE PROGRAM'!S309</f>
        <v>0</v>
      </c>
      <c r="T306" s="41">
        <f>'VİZE PROGRAM'!T309</f>
        <v>0</v>
      </c>
    </row>
    <row r="307" spans="1:20" ht="15" x14ac:dyDescent="0.25">
      <c r="A307" s="41">
        <f>'VİZE PROGRAM'!A310</f>
        <v>96</v>
      </c>
      <c r="B307" s="41" t="str">
        <f>'VİZE PROGRAM'!B310</f>
        <v>ZO</v>
      </c>
      <c r="C307" s="41">
        <f>'VİZE PROGRAM'!C310</f>
        <v>2</v>
      </c>
      <c r="D307" s="41" t="str">
        <f>'VİZE PROGRAM'!D310</f>
        <v xml:space="preserve">ZOO-2014 </v>
      </c>
      <c r="E307" s="41" t="str">
        <f>'VİZE PROGRAM'!E310</f>
        <v xml:space="preserve">Entomoloji </v>
      </c>
      <c r="F307" s="41" t="str">
        <f>'VİZE PROGRAM'!F310</f>
        <v>Levent EFİL</v>
      </c>
      <c r="G307" s="41" t="str">
        <f>'VİZE PROGRAM'!G310</f>
        <v>BK</v>
      </c>
      <c r="H307" s="41">
        <f>'VİZE PROGRAM'!H310</f>
        <v>33</v>
      </c>
      <c r="I307" s="41">
        <f>'VİZE PROGRAM'!I310</f>
        <v>45743</v>
      </c>
      <c r="J307" s="41">
        <f>'VİZE PROGRAM'!J310</f>
        <v>0.375</v>
      </c>
      <c r="K307" s="41" t="str">
        <f>'VİZE PROGRAM'!K310</f>
        <v>201</v>
      </c>
      <c r="L307" s="41">
        <f>'VİZE PROGRAM'!L310</f>
        <v>0</v>
      </c>
      <c r="M307" s="41">
        <f>'VİZE PROGRAM'!M310</f>
        <v>0</v>
      </c>
      <c r="N307" s="41">
        <f>'VİZE PROGRAM'!N310</f>
        <v>0</v>
      </c>
      <c r="O307" s="41">
        <f>'VİZE PROGRAM'!O310</f>
        <v>0</v>
      </c>
      <c r="P307" s="41">
        <f>'VİZE PROGRAM'!P310</f>
        <v>0</v>
      </c>
      <c r="Q307" s="41">
        <f>'VİZE PROGRAM'!Q310</f>
        <v>0</v>
      </c>
      <c r="R307" s="41">
        <f>'VİZE PROGRAM'!R310</f>
        <v>0</v>
      </c>
      <c r="S307" s="41">
        <f>'VİZE PROGRAM'!S310</f>
        <v>0</v>
      </c>
      <c r="T307" s="41">
        <f>'VİZE PROGRAM'!T310</f>
        <v>0</v>
      </c>
    </row>
    <row r="308" spans="1:20" ht="15" x14ac:dyDescent="0.25">
      <c r="A308" s="41">
        <f>'VİZE PROGRAM'!A311</f>
        <v>106</v>
      </c>
      <c r="B308" s="41" t="str">
        <f>'VİZE PROGRAM'!B311</f>
        <v>ZO</v>
      </c>
      <c r="C308" s="41">
        <f>'VİZE PROGRAM'!C311</f>
        <v>2</v>
      </c>
      <c r="D308" s="41" t="str">
        <f>'VİZE PROGRAM'!D311</f>
        <v xml:space="preserve">ZOO-2010 </v>
      </c>
      <c r="E308" s="41" t="str">
        <f>'VİZE PROGRAM'!E311</f>
        <v xml:space="preserve">Fitopatoloji </v>
      </c>
      <c r="F308" s="41" t="str">
        <f>'VİZE PROGRAM'!F311</f>
        <v>Figen MERT</v>
      </c>
      <c r="G308" s="41" t="str">
        <f>'VİZE PROGRAM'!G311</f>
        <v>BK</v>
      </c>
      <c r="H308" s="41">
        <f>'VİZE PROGRAM'!H311</f>
        <v>42</v>
      </c>
      <c r="I308" s="41">
        <f>'VİZE PROGRAM'!I311</f>
        <v>45743</v>
      </c>
      <c r="J308" s="41">
        <f>'VİZE PROGRAM'!J311</f>
        <v>0.56944444444444442</v>
      </c>
      <c r="K308" s="41" t="str">
        <f>'VİZE PROGRAM'!K311</f>
        <v>202</v>
      </c>
      <c r="L308" s="41">
        <f>'VİZE PROGRAM'!L311</f>
        <v>0</v>
      </c>
      <c r="M308" s="41">
        <f>'VİZE PROGRAM'!M311</f>
        <v>0</v>
      </c>
      <c r="N308" s="41">
        <f>'VİZE PROGRAM'!N311</f>
        <v>0</v>
      </c>
      <c r="O308" s="41">
        <f>'VİZE PROGRAM'!O311</f>
        <v>0</v>
      </c>
      <c r="P308" s="41">
        <f>'VİZE PROGRAM'!P311</f>
        <v>0</v>
      </c>
      <c r="Q308" s="41">
        <f>'VİZE PROGRAM'!Q311</f>
        <v>0</v>
      </c>
      <c r="R308" s="41">
        <f>'VİZE PROGRAM'!R311</f>
        <v>0</v>
      </c>
      <c r="S308" s="41">
        <f>'VİZE PROGRAM'!S311</f>
        <v>0</v>
      </c>
      <c r="T308" s="41">
        <f>'VİZE PROGRAM'!T311</f>
        <v>0</v>
      </c>
    </row>
    <row r="309" spans="1:20" ht="15" x14ac:dyDescent="0.25">
      <c r="A309" s="41">
        <f>'VİZE PROGRAM'!A312</f>
        <v>228</v>
      </c>
      <c r="B309" s="41" t="str">
        <f>'VİZE PROGRAM'!B312</f>
        <v>ZO</v>
      </c>
      <c r="C309" s="41">
        <f>'VİZE PROGRAM'!C312</f>
        <v>3</v>
      </c>
      <c r="D309" s="41" t="str">
        <f>'VİZE PROGRAM'!D312</f>
        <v>ZOO-3008</v>
      </c>
      <c r="E309" s="41" t="str">
        <f>'VİZE PROGRAM'!E312</f>
        <v xml:space="preserve">Rasyon Hazırlama </v>
      </c>
      <c r="F309" s="41" t="str">
        <f>'VİZE PROGRAM'!F312</f>
        <v>Kemal ÇELİK</v>
      </c>
      <c r="G309" s="41" t="str">
        <f>'VİZE PROGRAM'!G312</f>
        <v>ZO</v>
      </c>
      <c r="H309" s="41">
        <f>'VİZE PROGRAM'!H312</f>
        <v>35</v>
      </c>
      <c r="I309" s="41">
        <f>'VİZE PROGRAM'!I312</f>
        <v>45740</v>
      </c>
      <c r="J309" s="41">
        <f>'VİZE PROGRAM'!J312</f>
        <v>0.66666666666666663</v>
      </c>
      <c r="K309" s="41" t="str">
        <f>'VİZE PROGRAM'!K312</f>
        <v>201</v>
      </c>
      <c r="L309" s="41">
        <f>'VİZE PROGRAM'!L312</f>
        <v>0</v>
      </c>
      <c r="M309" s="41">
        <f>'VİZE PROGRAM'!M312</f>
        <v>0</v>
      </c>
      <c r="N309" s="41">
        <f>'VİZE PROGRAM'!N312</f>
        <v>0</v>
      </c>
      <c r="O309" s="41">
        <f>'VİZE PROGRAM'!O312</f>
        <v>0</v>
      </c>
      <c r="P309" s="41">
        <f>'VİZE PROGRAM'!P312</f>
        <v>0</v>
      </c>
      <c r="Q309" s="41">
        <f>'VİZE PROGRAM'!Q312</f>
        <v>0</v>
      </c>
      <c r="R309" s="41">
        <f>'VİZE PROGRAM'!R312</f>
        <v>0</v>
      </c>
      <c r="S309" s="41">
        <f>'VİZE PROGRAM'!S312</f>
        <v>0</v>
      </c>
      <c r="T309" s="41">
        <f>'VİZE PROGRAM'!T312</f>
        <v>0</v>
      </c>
    </row>
    <row r="310" spans="1:20" ht="15" x14ac:dyDescent="0.25">
      <c r="A310" s="41">
        <f>'VİZE PROGRAM'!A313</f>
        <v>115</v>
      </c>
      <c r="B310" s="41" t="str">
        <f>'VİZE PROGRAM'!B313</f>
        <v>ZO</v>
      </c>
      <c r="C310" s="41">
        <f>'VİZE PROGRAM'!C313</f>
        <v>3</v>
      </c>
      <c r="D310" s="41" t="str">
        <f>'VİZE PROGRAM'!D313</f>
        <v>ZOO-3010</v>
      </c>
      <c r="E310" s="41" t="str">
        <f>'VİZE PROGRAM'!E313</f>
        <v xml:space="preserve">Genetik </v>
      </c>
      <c r="F310" s="41" t="str">
        <f>'VİZE PROGRAM'!F313</f>
        <v>Hakan ERDEM</v>
      </c>
      <c r="G310" s="41" t="str">
        <f>'VİZE PROGRAM'!G313</f>
        <v>ZO</v>
      </c>
      <c r="H310" s="41">
        <f>'VİZE PROGRAM'!H313</f>
        <v>34</v>
      </c>
      <c r="I310" s="41">
        <f>'VİZE PROGRAM'!I313</f>
        <v>45741</v>
      </c>
      <c r="J310" s="41">
        <f>'VİZE PROGRAM'!J313</f>
        <v>0.49305555555555558</v>
      </c>
      <c r="K310" s="41" t="str">
        <f>'VİZE PROGRAM'!K313</f>
        <v>201</v>
      </c>
      <c r="L310" s="41">
        <f>'VİZE PROGRAM'!L313</f>
        <v>0</v>
      </c>
      <c r="M310" s="41">
        <f>'VİZE PROGRAM'!M313</f>
        <v>0</v>
      </c>
      <c r="N310" s="41">
        <f>'VİZE PROGRAM'!N313</f>
        <v>0</v>
      </c>
      <c r="O310" s="41">
        <f>'VİZE PROGRAM'!O313</f>
        <v>0</v>
      </c>
      <c r="P310" s="41">
        <f>'VİZE PROGRAM'!P313</f>
        <v>0</v>
      </c>
      <c r="Q310" s="41">
        <f>'VİZE PROGRAM'!Q313</f>
        <v>0</v>
      </c>
      <c r="R310" s="41">
        <f>'VİZE PROGRAM'!R313</f>
        <v>0</v>
      </c>
      <c r="S310" s="41">
        <f>'VİZE PROGRAM'!S313</f>
        <v>0</v>
      </c>
      <c r="T310" s="41">
        <f>'VİZE PROGRAM'!T313</f>
        <v>0</v>
      </c>
    </row>
    <row r="311" spans="1:20" ht="15" x14ac:dyDescent="0.25">
      <c r="A311" s="41">
        <f>'VİZE PROGRAM'!A314</f>
        <v>327</v>
      </c>
      <c r="B311" s="41" t="str">
        <f>'VİZE PROGRAM'!B314</f>
        <v>ZO</v>
      </c>
      <c r="C311" s="41">
        <f>'VİZE PROGRAM'!C314</f>
        <v>3</v>
      </c>
      <c r="D311" s="41" t="str">
        <f>'VİZE PROGRAM'!D314</f>
        <v>ZOO-3012</v>
      </c>
      <c r="E311" s="41" t="str">
        <f>'VİZE PROGRAM'!E314</f>
        <v xml:space="preserve">Üretim Fizyolojisi </v>
      </c>
      <c r="F311" s="41" t="str">
        <f>'VİZE PROGRAM'!F314</f>
        <v>Hande Işıl AKBAĞ</v>
      </c>
      <c r="G311" s="41" t="str">
        <f>'VİZE PROGRAM'!G314</f>
        <v>ZO</v>
      </c>
      <c r="H311" s="41">
        <f>'VİZE PROGRAM'!H314</f>
        <v>36</v>
      </c>
      <c r="I311" s="41">
        <f>'VİZE PROGRAM'!I314</f>
        <v>45741</v>
      </c>
      <c r="J311" s="41">
        <f>'VİZE PROGRAM'!J314</f>
        <v>0.66666666666666663</v>
      </c>
      <c r="K311" s="41" t="str">
        <f>'VİZE PROGRAM'!K314</f>
        <v>113</v>
      </c>
      <c r="L311" s="41">
        <f>'VİZE PROGRAM'!L314</f>
        <v>0</v>
      </c>
      <c r="M311" s="41">
        <f>'VİZE PROGRAM'!M314</f>
        <v>0</v>
      </c>
      <c r="N311" s="41">
        <f>'VİZE PROGRAM'!N314</f>
        <v>0</v>
      </c>
      <c r="O311" s="41">
        <f>'VİZE PROGRAM'!O314</f>
        <v>0</v>
      </c>
      <c r="P311" s="41">
        <f>'VİZE PROGRAM'!P314</f>
        <v>0</v>
      </c>
      <c r="Q311" s="41">
        <f>'VİZE PROGRAM'!Q314</f>
        <v>0</v>
      </c>
      <c r="R311" s="41">
        <f>'VİZE PROGRAM'!R314</f>
        <v>0</v>
      </c>
      <c r="S311" s="41">
        <f>'VİZE PROGRAM'!S314</f>
        <v>0</v>
      </c>
      <c r="T311" s="41">
        <f>'VİZE PROGRAM'!T314</f>
        <v>0</v>
      </c>
    </row>
    <row r="312" spans="1:20" ht="15" x14ac:dyDescent="0.25">
      <c r="A312" s="41">
        <f>'VİZE PROGRAM'!A315</f>
        <v>130</v>
      </c>
      <c r="B312" s="41" t="str">
        <f>'VİZE PROGRAM'!B315</f>
        <v>ZO</v>
      </c>
      <c r="C312" s="41">
        <f>'VİZE PROGRAM'!C315</f>
        <v>3</v>
      </c>
      <c r="D312" s="41" t="str">
        <f>'VİZE PROGRAM'!D315</f>
        <v>ZOO-3006</v>
      </c>
      <c r="E312" s="41" t="str">
        <f>'VİZE PROGRAM'!E315</f>
        <v xml:space="preserve">Hayvan Sağlığı ve Hijyen </v>
      </c>
      <c r="F312" s="41" t="str">
        <f>'VİZE PROGRAM'!F315</f>
        <v>Baver COŞKUN</v>
      </c>
      <c r="G312" s="41" t="str">
        <f>'VİZE PROGRAM'!G315</f>
        <v>ZO</v>
      </c>
      <c r="H312" s="41">
        <f>'VİZE PROGRAM'!H315</f>
        <v>31</v>
      </c>
      <c r="I312" s="41">
        <f>'VİZE PROGRAM'!I315</f>
        <v>45742</v>
      </c>
      <c r="J312" s="41">
        <f>'VİZE PROGRAM'!J315</f>
        <v>0.375</v>
      </c>
      <c r="K312" s="41" t="str">
        <f>'VİZE PROGRAM'!K315</f>
        <v>202</v>
      </c>
      <c r="L312" s="41">
        <f>'VİZE PROGRAM'!L315</f>
        <v>0</v>
      </c>
      <c r="M312" s="41">
        <f>'VİZE PROGRAM'!M315</f>
        <v>0</v>
      </c>
      <c r="N312" s="41">
        <f>'VİZE PROGRAM'!N315</f>
        <v>0</v>
      </c>
      <c r="O312" s="41">
        <f>'VİZE PROGRAM'!O315</f>
        <v>0</v>
      </c>
      <c r="P312" s="41">
        <f>'VİZE PROGRAM'!P315</f>
        <v>0</v>
      </c>
      <c r="Q312" s="41">
        <f>'VİZE PROGRAM'!Q315</f>
        <v>0</v>
      </c>
      <c r="R312" s="41">
        <f>'VİZE PROGRAM'!R315</f>
        <v>0</v>
      </c>
      <c r="S312" s="41">
        <f>'VİZE PROGRAM'!S315</f>
        <v>0</v>
      </c>
      <c r="T312" s="41">
        <f>'VİZE PROGRAM'!T315</f>
        <v>0</v>
      </c>
    </row>
    <row r="313" spans="1:20" ht="15" x14ac:dyDescent="0.25">
      <c r="A313" s="41">
        <f>'VİZE PROGRAM'!A316</f>
        <v>126</v>
      </c>
      <c r="B313" s="41" t="str">
        <f>'VİZE PROGRAM'!B316</f>
        <v>ZO</v>
      </c>
      <c r="C313" s="41">
        <f>'VİZE PROGRAM'!C316</f>
        <v>3</v>
      </c>
      <c r="D313" s="41" t="str">
        <f>'VİZE PROGRAM'!D316</f>
        <v>ZOO-3002</v>
      </c>
      <c r="E313" s="41" t="str">
        <f>'VİZE PROGRAM'!E316</f>
        <v xml:space="preserve">Hayvan Etolojisi </v>
      </c>
      <c r="F313" s="41" t="str">
        <f>'VİZE PROGRAM'!F316</f>
        <v>Cemil TÖLÜ</v>
      </c>
      <c r="G313" s="41" t="str">
        <f>'VİZE PROGRAM'!G316</f>
        <v>ZO</v>
      </c>
      <c r="H313" s="41">
        <f>'VİZE PROGRAM'!H316</f>
        <v>36</v>
      </c>
      <c r="I313" s="41">
        <f>'VİZE PROGRAM'!I316</f>
        <v>45742</v>
      </c>
      <c r="J313" s="41">
        <f>'VİZE PROGRAM'!J316</f>
        <v>0.56944444444444442</v>
      </c>
      <c r="K313" s="41" t="str">
        <f>'VİZE PROGRAM'!K316</f>
        <v>201</v>
      </c>
      <c r="L313" s="41">
        <f>'VİZE PROGRAM'!L316</f>
        <v>0</v>
      </c>
      <c r="M313" s="41">
        <f>'VİZE PROGRAM'!M316</f>
        <v>0</v>
      </c>
      <c r="N313" s="41">
        <f>'VİZE PROGRAM'!N316</f>
        <v>0</v>
      </c>
      <c r="O313" s="41">
        <f>'VİZE PROGRAM'!O316</f>
        <v>0</v>
      </c>
      <c r="P313" s="41">
        <f>'VİZE PROGRAM'!P316</f>
        <v>0</v>
      </c>
      <c r="Q313" s="41">
        <f>'VİZE PROGRAM'!Q316</f>
        <v>0</v>
      </c>
      <c r="R313" s="41">
        <f>'VİZE PROGRAM'!R316</f>
        <v>0</v>
      </c>
      <c r="S313" s="41">
        <f>'VİZE PROGRAM'!S316</f>
        <v>0</v>
      </c>
      <c r="T313" s="41">
        <f>'VİZE PROGRAM'!T316</f>
        <v>0</v>
      </c>
    </row>
    <row r="314" spans="1:20" ht="15" x14ac:dyDescent="0.25">
      <c r="A314" s="41">
        <f>'VİZE PROGRAM'!A317</f>
        <v>326</v>
      </c>
      <c r="B314" s="41" t="str">
        <f>'VİZE PROGRAM'!B317</f>
        <v>ZO</v>
      </c>
      <c r="C314" s="41">
        <f>'VİZE PROGRAM'!C317</f>
        <v>3</v>
      </c>
      <c r="D314" s="41" t="str">
        <f>'VİZE PROGRAM'!D317</f>
        <v>ZOO-3004</v>
      </c>
      <c r="E314" s="41" t="str">
        <f>'VİZE PROGRAM'!E317</f>
        <v xml:space="preserve">Üreme ve Yapay Tohumlama </v>
      </c>
      <c r="F314" s="41" t="str">
        <f>'VİZE PROGRAM'!F317</f>
        <v>Aynur KONYALI</v>
      </c>
      <c r="G314" s="41" t="str">
        <f>'VİZE PROGRAM'!G317</f>
        <v>ZO</v>
      </c>
      <c r="H314" s="41">
        <f>'VİZE PROGRAM'!H317</f>
        <v>38</v>
      </c>
      <c r="I314" s="41">
        <f>'VİZE PROGRAM'!I317</f>
        <v>45743</v>
      </c>
      <c r="J314" s="41">
        <f>'VİZE PROGRAM'!J317</f>
        <v>0.4236111111111111</v>
      </c>
      <c r="K314" s="41" t="str">
        <f>'VİZE PROGRAM'!K317</f>
        <v>101</v>
      </c>
      <c r="L314" s="41">
        <f>'VİZE PROGRAM'!L317</f>
        <v>0</v>
      </c>
      <c r="M314" s="41">
        <f>'VİZE PROGRAM'!M317</f>
        <v>0</v>
      </c>
      <c r="N314" s="41">
        <f>'VİZE PROGRAM'!N317</f>
        <v>0</v>
      </c>
      <c r="O314" s="41">
        <f>'VİZE PROGRAM'!O317</f>
        <v>0</v>
      </c>
      <c r="P314" s="41">
        <f>'VİZE PROGRAM'!P317</f>
        <v>0</v>
      </c>
      <c r="Q314" s="41">
        <f>'VİZE PROGRAM'!Q317</f>
        <v>0</v>
      </c>
      <c r="R314" s="41">
        <f>'VİZE PROGRAM'!R317</f>
        <v>0</v>
      </c>
      <c r="S314" s="41">
        <f>'VİZE PROGRAM'!S317</f>
        <v>0</v>
      </c>
      <c r="T314" s="41">
        <f>'VİZE PROGRAM'!T317</f>
        <v>0</v>
      </c>
    </row>
    <row r="315" spans="1:20" ht="15" x14ac:dyDescent="0.25">
      <c r="A315" s="41">
        <f>'VİZE PROGRAM'!A318</f>
        <v>235</v>
      </c>
      <c r="B315" s="41" t="str">
        <f>'VİZE PROGRAM'!B318</f>
        <v>ZO</v>
      </c>
      <c r="C315" s="41">
        <f>'VİZE PROGRAM'!C318</f>
        <v>4</v>
      </c>
      <c r="D315" s="41" t="str">
        <f>'VİZE PROGRAM'!D318</f>
        <v>ZOO-4110</v>
      </c>
      <c r="E315" s="41" t="str">
        <f>'VİZE PROGRAM'!E318</f>
        <v xml:space="preserve">Sığır Yetiştirme </v>
      </c>
      <c r="F315" s="41" t="str">
        <f>'VİZE PROGRAM'!F318</f>
        <v>Feyzi UĞUR</v>
      </c>
      <c r="G315" s="41" t="str">
        <f>'VİZE PROGRAM'!G318</f>
        <v>ZO</v>
      </c>
      <c r="H315" s="41">
        <f>'VİZE PROGRAM'!H318</f>
        <v>8</v>
      </c>
      <c r="I315" s="41">
        <f>'VİZE PROGRAM'!I318</f>
        <v>45740</v>
      </c>
      <c r="J315" s="41">
        <f>'VİZE PROGRAM'!J318</f>
        <v>0.52083333333333337</v>
      </c>
      <c r="K315" s="41" t="str">
        <f>'VİZE PROGRAM'!K318</f>
        <v>203</v>
      </c>
      <c r="L315" s="41">
        <f>'VİZE PROGRAM'!L318</f>
        <v>0</v>
      </c>
      <c r="M315" s="41">
        <f>'VİZE PROGRAM'!M318</f>
        <v>0</v>
      </c>
      <c r="N315" s="41">
        <f>'VİZE PROGRAM'!N318</f>
        <v>0</v>
      </c>
      <c r="O315" s="41">
        <f>'VİZE PROGRAM'!O318</f>
        <v>0</v>
      </c>
      <c r="P315" s="41">
        <f>'VİZE PROGRAM'!P318</f>
        <v>0</v>
      </c>
      <c r="Q315" s="41">
        <f>'VİZE PROGRAM'!Q318</f>
        <v>0</v>
      </c>
      <c r="R315" s="41">
        <f>'VİZE PROGRAM'!R318</f>
        <v>0</v>
      </c>
      <c r="S315" s="41">
        <f>'VİZE PROGRAM'!S318</f>
        <v>0</v>
      </c>
      <c r="T315" s="41">
        <f>'VİZE PROGRAM'!T318</f>
        <v>0</v>
      </c>
    </row>
    <row r="316" spans="1:20" ht="15" x14ac:dyDescent="0.25">
      <c r="A316" s="41">
        <f>'VİZE PROGRAM'!A319</f>
        <v>128</v>
      </c>
      <c r="B316" s="41" t="str">
        <f>'VİZE PROGRAM'!B319</f>
        <v>ZO</v>
      </c>
      <c r="C316" s="41">
        <f>'VİZE PROGRAM'!C319</f>
        <v>4</v>
      </c>
      <c r="D316" s="41" t="str">
        <f>'VİZE PROGRAM'!D319</f>
        <v>ZOO-4004</v>
      </c>
      <c r="E316" s="41" t="str">
        <f>'VİZE PROGRAM'!E319</f>
        <v xml:space="preserve">Hayvan Islahı </v>
      </c>
      <c r="F316" s="41" t="str">
        <f>'VİZE PROGRAM'!F319</f>
        <v>Hakan ERDEM</v>
      </c>
      <c r="G316" s="41" t="str">
        <f>'VİZE PROGRAM'!G319</f>
        <v>ZO</v>
      </c>
      <c r="H316" s="41">
        <f>'VİZE PROGRAM'!H319</f>
        <v>17</v>
      </c>
      <c r="I316" s="41">
        <f>'VİZE PROGRAM'!I319</f>
        <v>45740</v>
      </c>
      <c r="J316" s="41">
        <f>'VİZE PROGRAM'!J319</f>
        <v>0.71527777777777779</v>
      </c>
      <c r="K316" s="41" t="str">
        <f>'VİZE PROGRAM'!K319</f>
        <v>202</v>
      </c>
      <c r="L316" s="41">
        <f>'VİZE PROGRAM'!L319</f>
        <v>0</v>
      </c>
      <c r="M316" s="41">
        <f>'VİZE PROGRAM'!M319</f>
        <v>0</v>
      </c>
      <c r="N316" s="41">
        <f>'VİZE PROGRAM'!N319</f>
        <v>0</v>
      </c>
      <c r="O316" s="41">
        <f>'VİZE PROGRAM'!O319</f>
        <v>0</v>
      </c>
      <c r="P316" s="41">
        <f>'VİZE PROGRAM'!P319</f>
        <v>0</v>
      </c>
      <c r="Q316" s="41">
        <f>'VİZE PROGRAM'!Q319</f>
        <v>0</v>
      </c>
      <c r="R316" s="41">
        <f>'VİZE PROGRAM'!R319</f>
        <v>0</v>
      </c>
      <c r="S316" s="41">
        <f>'VİZE PROGRAM'!S319</f>
        <v>0</v>
      </c>
      <c r="T316" s="41">
        <f>'VİZE PROGRAM'!T319</f>
        <v>0</v>
      </c>
    </row>
    <row r="317" spans="1:20" ht="15" x14ac:dyDescent="0.25">
      <c r="A317" s="41">
        <f>'VİZE PROGRAM'!A320</f>
        <v>230</v>
      </c>
      <c r="B317" s="41" t="str">
        <f>'VİZE PROGRAM'!B320</f>
        <v>ZO</v>
      </c>
      <c r="C317" s="41">
        <f>'VİZE PROGRAM'!C320</f>
        <v>4</v>
      </c>
      <c r="D317" s="41" t="str">
        <f>'VİZE PROGRAM'!D320</f>
        <v>ZOO-4006</v>
      </c>
      <c r="E317" s="41" t="str">
        <f>'VİZE PROGRAM'!E320</f>
        <v xml:space="preserve">Sağlık Koruma Yönetimi </v>
      </c>
      <c r="F317" s="41" t="str">
        <f>'VİZE PROGRAM'!F320</f>
        <v>Cemil TÖLÜ</v>
      </c>
      <c r="G317" s="41" t="str">
        <f>'VİZE PROGRAM'!G320</f>
        <v>ZO</v>
      </c>
      <c r="H317" s="41">
        <f>'VİZE PROGRAM'!H320</f>
        <v>11</v>
      </c>
      <c r="I317" s="41">
        <f>'VİZE PROGRAM'!I320</f>
        <v>45741</v>
      </c>
      <c r="J317" s="41">
        <f>'VİZE PROGRAM'!J320</f>
        <v>0.375</v>
      </c>
      <c r="K317" s="41" t="str">
        <f>'VİZE PROGRAM'!K320</f>
        <v>113</v>
      </c>
      <c r="L317" s="41">
        <f>'VİZE PROGRAM'!L320</f>
        <v>0</v>
      </c>
      <c r="M317" s="41">
        <f>'VİZE PROGRAM'!M320</f>
        <v>0</v>
      </c>
      <c r="N317" s="41">
        <f>'VİZE PROGRAM'!N320</f>
        <v>0</v>
      </c>
      <c r="O317" s="41">
        <f>'VİZE PROGRAM'!O320</f>
        <v>0</v>
      </c>
      <c r="P317" s="41">
        <f>'VİZE PROGRAM'!P320</f>
        <v>0</v>
      </c>
      <c r="Q317" s="41">
        <f>'VİZE PROGRAM'!Q320</f>
        <v>0</v>
      </c>
      <c r="R317" s="41">
        <f>'VİZE PROGRAM'!R320</f>
        <v>0</v>
      </c>
      <c r="S317" s="41">
        <f>'VİZE PROGRAM'!S320</f>
        <v>0</v>
      </c>
      <c r="T317" s="41">
        <f>'VİZE PROGRAM'!T320</f>
        <v>0</v>
      </c>
    </row>
    <row r="318" spans="1:20" ht="15" x14ac:dyDescent="0.25">
      <c r="A318" s="41">
        <f>'VİZE PROGRAM'!A321</f>
        <v>169</v>
      </c>
      <c r="B318" s="41" t="str">
        <f>'VİZE PROGRAM'!B321</f>
        <v>ZO</v>
      </c>
      <c r="C318" s="41">
        <f>'VİZE PROGRAM'!C321</f>
        <v>4</v>
      </c>
      <c r="D318" s="41" t="str">
        <f>'VİZE PROGRAM'!D321</f>
        <v>ZOO-4016</v>
      </c>
      <c r="E318" s="41" t="str">
        <f>'VİZE PROGRAM'!E321</f>
        <v xml:space="preserve">Kümes Hayvanları Yetiştirme </v>
      </c>
      <c r="F318" s="41" t="str">
        <f>'VİZE PROGRAM'!F321</f>
        <v>Ali KARABAYIR</v>
      </c>
      <c r="G318" s="41" t="str">
        <f>'VİZE PROGRAM'!G321</f>
        <v>ZO</v>
      </c>
      <c r="H318" s="41">
        <f>'VİZE PROGRAM'!H321</f>
        <v>9</v>
      </c>
      <c r="I318" s="41">
        <f>'VİZE PROGRAM'!I321</f>
        <v>45741</v>
      </c>
      <c r="J318" s="41">
        <f>'VİZE PROGRAM'!J321</f>
        <v>0.56944444444444442</v>
      </c>
      <c r="K318" s="41" t="str">
        <f>'VİZE PROGRAM'!K321</f>
        <v>204</v>
      </c>
      <c r="L318" s="41">
        <f>'VİZE PROGRAM'!L321</f>
        <v>0</v>
      </c>
      <c r="M318" s="41">
        <f>'VİZE PROGRAM'!M321</f>
        <v>0</v>
      </c>
      <c r="N318" s="41">
        <f>'VİZE PROGRAM'!N321</f>
        <v>0</v>
      </c>
      <c r="O318" s="41">
        <f>'VİZE PROGRAM'!O321</f>
        <v>0</v>
      </c>
      <c r="P318" s="41">
        <f>'VİZE PROGRAM'!P321</f>
        <v>0</v>
      </c>
      <c r="Q318" s="41">
        <f>'VİZE PROGRAM'!Q321</f>
        <v>0</v>
      </c>
      <c r="R318" s="41">
        <f>'VİZE PROGRAM'!R321</f>
        <v>0</v>
      </c>
      <c r="S318" s="41">
        <f>'VİZE PROGRAM'!S321</f>
        <v>0</v>
      </c>
      <c r="T318" s="41">
        <f>'VİZE PROGRAM'!T321</f>
        <v>0</v>
      </c>
    </row>
    <row r="319" spans="1:20" ht="15" x14ac:dyDescent="0.25">
      <c r="A319" s="41">
        <f>'VİZE PROGRAM'!A322</f>
        <v>229</v>
      </c>
      <c r="B319" s="41" t="str">
        <f>'VİZE PROGRAM'!B322</f>
        <v>ZO</v>
      </c>
      <c r="C319" s="41">
        <f>'VİZE PROGRAM'!C322</f>
        <v>4</v>
      </c>
      <c r="D319" s="41" t="str">
        <f>'VİZE PROGRAM'!D322</f>
        <v>ZOO-4026</v>
      </c>
      <c r="E319" s="41" t="str">
        <f>'VİZE PROGRAM'!E322</f>
        <v xml:space="preserve">Ruminant Besleme </v>
      </c>
      <c r="F319" s="41" t="str">
        <f>'VİZE PROGRAM'!F322</f>
        <v>Hande Işıl AKBAĞ</v>
      </c>
      <c r="G319" s="41" t="str">
        <f>'VİZE PROGRAM'!G322</f>
        <v>ZO</v>
      </c>
      <c r="H319" s="41">
        <f>'VİZE PROGRAM'!H322</f>
        <v>17</v>
      </c>
      <c r="I319" s="41">
        <f>'VİZE PROGRAM'!I322</f>
        <v>45742</v>
      </c>
      <c r="J319" s="41">
        <f>'VİZE PROGRAM'!J322</f>
        <v>0.4236111111111111</v>
      </c>
      <c r="K319" s="41" t="str">
        <f>'VİZE PROGRAM'!K322</f>
        <v>102</v>
      </c>
      <c r="L319" s="41">
        <f>'VİZE PROGRAM'!L322</f>
        <v>0</v>
      </c>
      <c r="M319" s="41">
        <f>'VİZE PROGRAM'!M322</f>
        <v>0</v>
      </c>
      <c r="N319" s="41">
        <f>'VİZE PROGRAM'!N322</f>
        <v>0</v>
      </c>
      <c r="O319" s="41">
        <f>'VİZE PROGRAM'!O322</f>
        <v>0</v>
      </c>
      <c r="P319" s="41">
        <f>'VİZE PROGRAM'!P322</f>
        <v>0</v>
      </c>
      <c r="Q319" s="41">
        <f>'VİZE PROGRAM'!Q322</f>
        <v>0</v>
      </c>
      <c r="R319" s="41">
        <f>'VİZE PROGRAM'!R322</f>
        <v>0</v>
      </c>
      <c r="S319" s="41">
        <f>'VİZE PROGRAM'!S322</f>
        <v>0</v>
      </c>
      <c r="T319" s="41">
        <f>'VİZE PROGRAM'!T322</f>
        <v>0</v>
      </c>
    </row>
    <row r="320" spans="1:20" ht="15" x14ac:dyDescent="0.25">
      <c r="A320" s="41">
        <f>'VİZE PROGRAM'!A323</f>
        <v>31</v>
      </c>
      <c r="B320" s="41" t="str">
        <f>'VİZE PROGRAM'!B323</f>
        <v>ZO</v>
      </c>
      <c r="C320" s="41">
        <f>'VİZE PROGRAM'!C323</f>
        <v>4</v>
      </c>
      <c r="D320" s="41" t="str">
        <f>'VİZE PROGRAM'!D323</f>
        <v>ZOO-4014</v>
      </c>
      <c r="E320" s="41" t="str">
        <f>'VİZE PROGRAM'!E323</f>
        <v xml:space="preserve">Balarısı ve Flora </v>
      </c>
      <c r="F320" s="41" t="str">
        <f>'VİZE PROGRAM'!F323</f>
        <v>Harun BAYTEKİN</v>
      </c>
      <c r="G320" s="41" t="str">
        <f>'VİZE PROGRAM'!G323</f>
        <v>TB</v>
      </c>
      <c r="H320" s="41">
        <f>'VİZE PROGRAM'!H323</f>
        <v>9</v>
      </c>
      <c r="I320" s="41">
        <f>'VİZE PROGRAM'!I323</f>
        <v>45742</v>
      </c>
      <c r="J320" s="41">
        <f>'VİZE PROGRAM'!J323</f>
        <v>0.61805555555555558</v>
      </c>
      <c r="K320" s="41" t="str">
        <f>'VİZE PROGRAM'!K323</f>
        <v>102</v>
      </c>
      <c r="L320" s="41">
        <f>'VİZE PROGRAM'!L323</f>
        <v>0</v>
      </c>
      <c r="M320" s="41">
        <f>'VİZE PROGRAM'!M323</f>
        <v>0</v>
      </c>
      <c r="N320" s="41">
        <f>'VİZE PROGRAM'!N323</f>
        <v>0</v>
      </c>
      <c r="O320" s="41">
        <f>'VİZE PROGRAM'!O323</f>
        <v>0</v>
      </c>
      <c r="P320" s="41">
        <f>'VİZE PROGRAM'!P323</f>
        <v>0</v>
      </c>
      <c r="Q320" s="41">
        <f>'VİZE PROGRAM'!Q323</f>
        <v>0</v>
      </c>
      <c r="R320" s="41">
        <f>'VİZE PROGRAM'!R323</f>
        <v>0</v>
      </c>
      <c r="S320" s="41">
        <f>'VİZE PROGRAM'!S323</f>
        <v>0</v>
      </c>
      <c r="T320" s="41">
        <f>'VİZE PROGRAM'!T323</f>
        <v>0</v>
      </c>
    </row>
    <row r="321" spans="1:20" ht="15" x14ac:dyDescent="0.25">
      <c r="A321" s="41">
        <f>'VİZE PROGRAM'!A324</f>
        <v>184</v>
      </c>
      <c r="B321" s="41" t="str">
        <f>'VİZE PROGRAM'!B324</f>
        <v>ZO</v>
      </c>
      <c r="C321" s="41">
        <f>'VİZE PROGRAM'!C324</f>
        <v>4</v>
      </c>
      <c r="D321" s="41" t="str">
        <f>'VİZE PROGRAM'!D324</f>
        <v>ZOO-4008</v>
      </c>
      <c r="E321" s="41" t="str">
        <f>'VİZE PROGRAM'!E324</f>
        <v xml:space="preserve">Mesleki Uygulama </v>
      </c>
      <c r="F321" s="41" t="str">
        <f>'VİZE PROGRAM'!F324</f>
        <v>Bölüm Öğretim Elemanları - ZO</v>
      </c>
      <c r="G321" s="41" t="str">
        <f>'VİZE PROGRAM'!G324</f>
        <v>ZO</v>
      </c>
      <c r="H321" s="41">
        <f>'VİZE PROGRAM'!H324</f>
        <v>12</v>
      </c>
      <c r="I321" s="41">
        <f>'VİZE PROGRAM'!I324</f>
        <v>45743</v>
      </c>
      <c r="J321" s="41">
        <f>'VİZE PROGRAM'!J324</f>
        <v>0.47222222222222221</v>
      </c>
      <c r="K321" s="41" t="str">
        <f>'VİZE PROGRAM'!K324</f>
        <v>204</v>
      </c>
      <c r="L321" s="41">
        <f>'VİZE PROGRAM'!L324</f>
        <v>0</v>
      </c>
      <c r="M321" s="41">
        <f>'VİZE PROGRAM'!M324</f>
        <v>0</v>
      </c>
      <c r="N321" s="41">
        <f>'VİZE PROGRAM'!N324</f>
        <v>0</v>
      </c>
      <c r="O321" s="41">
        <f>'VİZE PROGRAM'!O324</f>
        <v>0</v>
      </c>
      <c r="P321" s="41">
        <f>'VİZE PROGRAM'!P324</f>
        <v>0</v>
      </c>
      <c r="Q321" s="41">
        <f>'VİZE PROGRAM'!Q324</f>
        <v>0</v>
      </c>
      <c r="R321" s="41">
        <f>'VİZE PROGRAM'!R324</f>
        <v>0</v>
      </c>
      <c r="S321" s="41">
        <f>'VİZE PROGRAM'!S324</f>
        <v>0</v>
      </c>
      <c r="T321" s="41">
        <f>'VİZE PROGRAM'!T324</f>
        <v>0</v>
      </c>
    </row>
    <row r="322" spans="1:20" ht="15" x14ac:dyDescent="0.25">
      <c r="A322" s="41">
        <f>'VİZE PROGRAM'!A325</f>
        <v>0</v>
      </c>
      <c r="B322" s="41">
        <f>'VİZE PROGRAM'!B325</f>
        <v>0</v>
      </c>
      <c r="C322" s="41">
        <f>'VİZE PROGRAM'!C325</f>
        <v>0</v>
      </c>
      <c r="D322" s="41">
        <f>'VİZE PROGRAM'!D325</f>
        <v>0</v>
      </c>
      <c r="E322" s="41">
        <f>'VİZE PROGRAM'!E325</f>
        <v>0</v>
      </c>
      <c r="F322" s="41">
        <f>'VİZE PROGRAM'!F325</f>
        <v>0</v>
      </c>
      <c r="G322" s="41">
        <f>'VİZE PROGRAM'!G325</f>
        <v>0</v>
      </c>
      <c r="H322" s="41">
        <f>'VİZE PROGRAM'!H325</f>
        <v>0</v>
      </c>
      <c r="I322" s="41">
        <f>'VİZE PROGRAM'!I325</f>
        <v>0</v>
      </c>
      <c r="J322" s="41">
        <f>'VİZE PROGRAM'!J325</f>
        <v>0</v>
      </c>
      <c r="K322" s="41">
        <f>'VİZE PROGRAM'!K325</f>
        <v>0</v>
      </c>
      <c r="L322" s="41">
        <f>'VİZE PROGRAM'!L325</f>
        <v>0</v>
      </c>
      <c r="M322" s="41">
        <f>'VİZE PROGRAM'!M325</f>
        <v>0</v>
      </c>
      <c r="N322" s="41">
        <f>'VİZE PROGRAM'!N325</f>
        <v>0</v>
      </c>
      <c r="O322" s="41">
        <f>'VİZE PROGRAM'!O325</f>
        <v>0</v>
      </c>
      <c r="P322" s="41">
        <f>'VİZE PROGRAM'!P325</f>
        <v>0</v>
      </c>
      <c r="Q322" s="41">
        <f>'VİZE PROGRAM'!Q325</f>
        <v>0</v>
      </c>
      <c r="R322" s="41">
        <f>'VİZE PROGRAM'!R325</f>
        <v>0</v>
      </c>
      <c r="S322" s="41">
        <f>'VİZE PROGRAM'!S325</f>
        <v>0</v>
      </c>
      <c r="T322" s="41">
        <f>'VİZE PROGRAM'!T325</f>
        <v>0</v>
      </c>
    </row>
  </sheetData>
  <sheetProtection autoFilter="0"/>
  <mergeCells count="1">
    <mergeCell ref="A2:L2"/>
  </mergeCells>
  <pageMargins left="0.17" right="0.17" top="0.53" bottom="0.43" header="0.3" footer="0.3"/>
  <pageSetup paperSize="9" orientation="landscape" r:id="rId1"/>
  <drawing r:id="rId2"/>
  <tableParts count="1">
    <tablePart r:id="rId3"/>
  </tableParts>
  <extLst>
    <ext xmlns:x15="http://schemas.microsoft.com/office/spreadsheetml/2010/11/main" uri="{3A4CF648-6AED-40f4-86FF-DC5316D8AED3}">
      <x14:slicerList xmlns:x14="http://schemas.microsoft.com/office/spreadsheetml/2009/9/main">
        <x14:slicer r:id="rId4"/>
      </x14:slicerList>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1  a � 1 
</file>

<file path=customXml/item2.xml>�� 
</file>

<file path=customXml/item3.xml>�� 1  a � 1 
</file>

<file path=customXml/item4.xml>�� 
</file>

<file path=customXml/itemProps1.xml><?xml version="1.0" encoding="utf-8"?>
<ds:datastoreItem xmlns:ds="http://schemas.openxmlformats.org/officeDocument/2006/customXml" ds:itemID="{2431F8E3-6B0D-47A3-8D4C-DDEC5C4CBA9E}">
  <ds:schemaRefs>
    <ds:schemaRef ds:uri="http://www.w3.org/2001/XMLSchema"/>
    <ds:schemaRef ds:uri="http://microsoft.data.visualization.engine.tours/1.0"/>
  </ds:schemaRefs>
</ds:datastoreItem>
</file>

<file path=customXml/itemProps2.xml><?xml version="1.0" encoding="utf-8"?>
<ds:datastoreItem xmlns:ds="http://schemas.openxmlformats.org/officeDocument/2006/customXml" ds:itemID="{2C434FF5-485F-49D9-89BA-7C409D935CA1}">
  <ds:schemaRefs>
    <ds:schemaRef ds:uri="http://schemas.microsoft.com/DataMashup"/>
  </ds:schemaRefs>
</ds:datastoreItem>
</file>

<file path=customXml/itemProps3.xml><?xml version="1.0" encoding="utf-8"?>
<ds:datastoreItem xmlns:ds="http://schemas.openxmlformats.org/officeDocument/2006/customXml" ds:itemID="{606EC4C2-187F-4C14-BCDA-53389F4ACFF5}">
  <ds:schemaRefs>
    <ds:schemaRef ds:uri="http://www.w3.org/2001/XMLSchema"/>
    <ds:schemaRef ds:uri="http://microsoft.data.visualization.Client.Excel/1.0"/>
  </ds:schemaRefs>
</ds:datastoreItem>
</file>

<file path=customXml/itemProps4.xml><?xml version="1.0" encoding="utf-8"?>
<ds:datastoreItem xmlns:ds="http://schemas.openxmlformats.org/officeDocument/2006/customXml" ds:itemID="{69036F11-100C-4DF7-8C40-7E9CDC1A000E}">
  <ds:schemaRefs>
    <ds:schemaRef ds:uri="http://www.w3.org/2001/XMLSchema"/>
    <ds:schemaRef ds:uri="http://microsoft.data.visualization.Client.Excel.CustomMapList/1.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2</vt:i4>
      </vt:variant>
    </vt:vector>
  </HeadingPairs>
  <TitlesOfParts>
    <vt:vector size="2" baseType="lpstr">
      <vt:lpstr>VİZE PROGRAM</vt:lpstr>
      <vt:lpstr>VİZE PROGRAM (2)</vt:lpstr>
    </vt:vector>
  </TitlesOfParts>
  <Company>Silentall Unattended Installer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Mürsel Güven</dc:creator>
  <cp:lastModifiedBy>Mürsel Güven</cp:lastModifiedBy>
  <cp:lastPrinted>2025-03-17T11:05:10Z</cp:lastPrinted>
  <dcterms:created xsi:type="dcterms:W3CDTF">2023-10-16T09:21:35Z</dcterms:created>
  <dcterms:modified xsi:type="dcterms:W3CDTF">2025-03-20T14:01:19Z</dcterms:modified>
</cp:coreProperties>
</file>